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605" windowHeight="6645" activeTab="0"/>
  </bookViews>
  <sheets>
    <sheet name="2025-202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'2025-2026'!$10:$15</definedName>
    <definedName name="_xlnm.Print_Area" localSheetId="0">'2025-2026'!$A$1:$K$28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<sst xmlns="http://schemas.openxmlformats.org/spreadsheetml/2006/main" count="146" uniqueCount="58">
  <si>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</si>
  <si>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</si>
  <si>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</si>
  <si>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</si>
  <si>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</si>
  <si>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</si>
  <si>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</si>
  <si>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</si>
  <si>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</si>
  <si>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</si>
  <si>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</si>
  <si>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</si>
  <si>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</si>
  <si>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</si>
  <si>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</si>
  <si>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</si>
  <si>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</si>
  <si>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</si>
  <si>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</si>
  <si>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</si>
  <si>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</si>
  <si>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</si>
  <si>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</si>
  <si>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</si>
  <si>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</si>
  <si>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</si>
  <si>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</si>
  <si>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</si>
  <si>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</si>
  <si>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</si>
  <si>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</si>
  <si>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</si>
  <si>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</si>
  <si>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</si>
  <si>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</si>
  <si>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</si>
  <si>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</si>
  <si>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</si>
  <si>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710</t>
  </si>
  <si>
    <t>700</t>
  </si>
  <si>
    <t>810</t>
  </si>
  <si>
    <t>800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</si>
  <si>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</si>
  <si>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</si>
  <si>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к  проекту решения Совета депутатов ЗАТО Видяево</t>
  </si>
  <si>
    <r>
      <t>от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____________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№ ______</t>
    </r>
  </si>
  <si>
    <t>Привлечение кредитов от кредитных организаций в валюте Российской Федерации</t>
  </si>
  <si>
    <t>Приложение 2.1.</t>
  </si>
  <si>
    <t>ИСТОЧНИКИ ВНУТРЕННЕГО ФИНАНСИРОВАНИЯ ДЕФИЦИТОВ БЮДЖЕТОВ</t>
  </si>
  <si>
    <t>Изменение остатков средств на счетах по учету  средств бюджетов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</si>
  <si>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</si>
  <si>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</si>
  <si>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2025</t>
  </si>
  <si>
    <t>расходы</t>
  </si>
  <si>
    <t>доходы+кредит</t>
  </si>
  <si>
    <t>2026</t>
  </si>
  <si>
    <t>Источники финансирования дефицита бюджета ЗАТО Видяево на 2025 и 2026 годов</t>
  </si>
  <si>
    <t xml:space="preserve">  "О бюджете ЗАТО Видяево на 2024 год и плановый период 2025 и 2026 годов"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</si>
</sst>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69696"/>
      <name val="Arial Cyr"/>
      <family val="0"/>
    </font>
    <font>
      <sz val="10"/>
      <color rgb="FFB2B2B2"/>
      <name val="Arial Cyr"/>
      <family val="0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 horizontal="left" vertical="top" wrapText="1"/>
      <protection/>
    </xf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38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171" fontId="0" fillId="0" borderId="0" xfId="6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171" fontId="0" fillId="0" borderId="0" xfId="6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171" fontId="56" fillId="0" borderId="0" xfId="60" applyFont="1" applyBorder="1" applyAlignment="1">
      <alignment/>
    </xf>
    <xf numFmtId="0" fontId="56" fillId="0" borderId="0" xfId="0" applyFont="1" applyBorder="1" applyAlignment="1">
      <alignment/>
    </xf>
    <xf numFmtId="4" fontId="57" fillId="0" borderId="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49" fontId="3" fillId="34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 quotePrefix="1">
      <alignment horizontal="center" vertical="center" wrapText="1"/>
    </xf>
    <xf numFmtId="49" fontId="6" fillId="0" borderId="18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right"/>
    </xf>
    <xf numFmtId="49" fontId="7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9"/>
  <sheetViews>
    <sheetView tabSelected="1" view="pageBreakPreview" zoomScale="70" zoomScaleSheetLayoutView="70" zoomScalePageLayoutView="0" workbookViewId="0" topLeftCell="A10">
      <selection activeCell="Q19" sqref="Q19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20.625" style="0" customWidth="1"/>
    <col min="11" max="11" width="21.00390625" style="0" customWidth="1"/>
    <col min="12" max="12" width="24.375" style="0" hidden="1" customWidth="1"/>
    <col min="13" max="13" width="20.125" style="0" hidden="1" customWidth="1"/>
  </cols>
  <sheetData>
    <row r="1" spans="1:14" s="24" customFormat="1" ht="16.5" customHeight="1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23"/>
      <c r="M1" s="23"/>
      <c r="N1" s="23"/>
    </row>
    <row r="2" spans="1:14" s="24" customFormat="1" ht="15" customHeight="1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57"/>
      <c r="L2" s="23"/>
      <c r="M2" s="23"/>
      <c r="N2" s="23"/>
    </row>
    <row r="3" spans="1:14" s="24" customFormat="1" ht="12.75">
      <c r="A3" s="58" t="s">
        <v>57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23"/>
      <c r="M3" s="23"/>
      <c r="N3" s="23"/>
    </row>
    <row r="4" spans="1:12" s="6" customFormat="1" ht="12.75">
      <c r="A4" s="58" t="s">
        <v>45</v>
      </c>
      <c r="B4" s="58"/>
      <c r="C4" s="58"/>
      <c r="D4" s="58"/>
      <c r="E4" s="58"/>
      <c r="F4" s="58"/>
      <c r="G4" s="58"/>
      <c r="H4" s="58"/>
      <c r="I4" s="58"/>
      <c r="J4" s="58"/>
      <c r="K4" s="59"/>
      <c r="L4" s="4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17" s="6" customFormat="1" ht="12.75">
      <c r="J6" s="5"/>
      <c r="K6" s="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8.75">
      <c r="A7" s="60" t="s">
        <v>56</v>
      </c>
      <c r="B7" s="60"/>
      <c r="C7" s="60"/>
      <c r="D7" s="60"/>
      <c r="E7" s="60"/>
      <c r="F7" s="60"/>
      <c r="G7" s="60"/>
      <c r="H7" s="60"/>
      <c r="I7" s="60"/>
      <c r="J7" s="6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8.75">
      <c r="A8" s="30"/>
      <c r="B8" s="30"/>
      <c r="C8" s="30"/>
      <c r="D8" s="30"/>
      <c r="E8" s="30"/>
      <c r="F8" s="30"/>
      <c r="G8" s="30"/>
      <c r="H8" s="30"/>
      <c r="I8" s="30"/>
      <c r="J8" s="3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18"/>
      <c r="B9" s="18"/>
      <c r="C9" s="18"/>
      <c r="D9" s="18"/>
      <c r="E9" s="18"/>
      <c r="F9" s="18"/>
      <c r="G9" s="18"/>
      <c r="H9" s="18"/>
      <c r="I9" s="18"/>
      <c r="J9" s="19"/>
      <c r="K9" s="52" t="s">
        <v>37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 customHeight="1">
      <c r="A10" s="61" t="s">
        <v>28</v>
      </c>
      <c r="B10" s="73" t="s">
        <v>0</v>
      </c>
      <c r="C10" s="74"/>
      <c r="D10" s="74"/>
      <c r="E10" s="74"/>
      <c r="F10" s="74"/>
      <c r="G10" s="74"/>
      <c r="H10" s="74"/>
      <c r="I10" s="74"/>
      <c r="J10" s="70" t="s">
        <v>52</v>
      </c>
      <c r="K10" s="70" t="s">
        <v>55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 customHeight="1">
      <c r="A11" s="62"/>
      <c r="B11" s="64" t="s">
        <v>33</v>
      </c>
      <c r="C11" s="64" t="s">
        <v>2</v>
      </c>
      <c r="D11" s="64" t="s">
        <v>3</v>
      </c>
      <c r="E11" s="64" t="s">
        <v>4</v>
      </c>
      <c r="F11" s="64" t="s">
        <v>5</v>
      </c>
      <c r="G11" s="64" t="s">
        <v>6</v>
      </c>
      <c r="H11" s="64" t="s">
        <v>1</v>
      </c>
      <c r="I11" s="64" t="s">
        <v>34</v>
      </c>
      <c r="J11" s="71"/>
      <c r="K11" s="7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62"/>
      <c r="B12" s="65"/>
      <c r="C12" s="67"/>
      <c r="D12" s="65"/>
      <c r="E12" s="67"/>
      <c r="F12" s="65"/>
      <c r="G12" s="65"/>
      <c r="H12" s="65"/>
      <c r="I12" s="67"/>
      <c r="J12" s="71"/>
      <c r="K12" s="7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62"/>
      <c r="B13" s="65"/>
      <c r="C13" s="67"/>
      <c r="D13" s="65"/>
      <c r="E13" s="67"/>
      <c r="F13" s="65"/>
      <c r="G13" s="65"/>
      <c r="H13" s="65"/>
      <c r="I13" s="67"/>
      <c r="J13" s="71"/>
      <c r="K13" s="7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24" customHeight="1">
      <c r="A14" s="63"/>
      <c r="B14" s="66"/>
      <c r="C14" s="68"/>
      <c r="D14" s="66"/>
      <c r="E14" s="68"/>
      <c r="F14" s="66"/>
      <c r="G14" s="66"/>
      <c r="H14" s="66"/>
      <c r="I14" s="68"/>
      <c r="J14" s="72"/>
      <c r="K14" s="7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15.75">
      <c r="A15" s="20">
        <v>1</v>
      </c>
      <c r="B15" s="21" t="s">
        <v>30</v>
      </c>
      <c r="C15" s="21" t="s">
        <v>17</v>
      </c>
      <c r="D15" s="21" t="s">
        <v>31</v>
      </c>
      <c r="E15" s="21" t="s">
        <v>32</v>
      </c>
      <c r="F15" s="21" t="s">
        <v>29</v>
      </c>
      <c r="G15" s="21" t="s">
        <v>18</v>
      </c>
      <c r="H15" s="21" t="s">
        <v>19</v>
      </c>
      <c r="I15" s="21" t="s">
        <v>20</v>
      </c>
      <c r="J15" s="22">
        <v>10</v>
      </c>
      <c r="K15" s="22">
        <v>11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9" customFormat="1" ht="63">
      <c r="A16" s="51" t="s">
        <v>48</v>
      </c>
      <c r="B16" s="37" t="s">
        <v>7</v>
      </c>
      <c r="C16" s="37" t="s">
        <v>8</v>
      </c>
      <c r="D16" s="37" t="s">
        <v>14</v>
      </c>
      <c r="E16" s="37" t="s">
        <v>14</v>
      </c>
      <c r="F16" s="37" t="s">
        <v>14</v>
      </c>
      <c r="G16" s="37" t="s">
        <v>14</v>
      </c>
      <c r="H16" s="37" t="s">
        <v>11</v>
      </c>
      <c r="I16" s="37" t="s">
        <v>7</v>
      </c>
      <c r="J16" s="38">
        <f>J22+J17</f>
        <v>2068007.96</v>
      </c>
      <c r="K16" s="38">
        <f>K22+K17</f>
        <v>6077027.26</v>
      </c>
      <c r="L16" s="8"/>
      <c r="M16" s="8" t="s">
        <v>36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9" customFormat="1" ht="47.25">
      <c r="A17" s="31" t="s">
        <v>43</v>
      </c>
      <c r="B17" s="37" t="s">
        <v>35</v>
      </c>
      <c r="C17" s="37" t="s">
        <v>8</v>
      </c>
      <c r="D17" s="37" t="s">
        <v>10</v>
      </c>
      <c r="E17" s="37" t="s">
        <v>14</v>
      </c>
      <c r="F17" s="37" t="s">
        <v>14</v>
      </c>
      <c r="G17" s="37" t="s">
        <v>14</v>
      </c>
      <c r="H17" s="37" t="s">
        <v>11</v>
      </c>
      <c r="I17" s="37" t="s">
        <v>7</v>
      </c>
      <c r="J17" s="38">
        <f>J18-J20</f>
        <v>2068007.96</v>
      </c>
      <c r="K17" s="38">
        <f>K18-K20</f>
        <v>6077027.26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51" customHeight="1">
      <c r="A18" s="32" t="s">
        <v>46</v>
      </c>
      <c r="B18" s="21" t="s">
        <v>35</v>
      </c>
      <c r="C18" s="21" t="s">
        <v>8</v>
      </c>
      <c r="D18" s="21" t="s">
        <v>10</v>
      </c>
      <c r="E18" s="21" t="s">
        <v>14</v>
      </c>
      <c r="F18" s="21" t="s">
        <v>14</v>
      </c>
      <c r="G18" s="21" t="s">
        <v>14</v>
      </c>
      <c r="H18" s="21" t="s">
        <v>11</v>
      </c>
      <c r="I18" s="21" t="s">
        <v>39</v>
      </c>
      <c r="J18" s="39">
        <f>J19</f>
        <v>2068007.96</v>
      </c>
      <c r="K18" s="39">
        <f>K19</f>
        <v>8145035.22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" customFormat="1" ht="69" customHeight="1">
      <c r="A19" s="32" t="s">
        <v>50</v>
      </c>
      <c r="B19" s="21" t="s">
        <v>35</v>
      </c>
      <c r="C19" s="21" t="s">
        <v>8</v>
      </c>
      <c r="D19" s="21" t="s">
        <v>10</v>
      </c>
      <c r="E19" s="21" t="s">
        <v>14</v>
      </c>
      <c r="F19" s="21" t="s">
        <v>14</v>
      </c>
      <c r="G19" s="21" t="s">
        <v>13</v>
      </c>
      <c r="H19" s="21" t="s">
        <v>11</v>
      </c>
      <c r="I19" s="21" t="s">
        <v>38</v>
      </c>
      <c r="J19" s="39">
        <v>2068007.96</v>
      </c>
      <c r="K19" s="39">
        <f>8145035.22</f>
        <v>8145035.22</v>
      </c>
      <c r="L19" s="2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27" customFormat="1" ht="66" customHeight="1">
      <c r="A20" s="33" t="s">
        <v>42</v>
      </c>
      <c r="B20" s="40" t="s">
        <v>35</v>
      </c>
      <c r="C20" s="40" t="s">
        <v>8</v>
      </c>
      <c r="D20" s="21" t="s">
        <v>10</v>
      </c>
      <c r="E20" s="21" t="s">
        <v>14</v>
      </c>
      <c r="F20" s="40" t="s">
        <v>14</v>
      </c>
      <c r="G20" s="40" t="s">
        <v>14</v>
      </c>
      <c r="H20" s="40" t="s">
        <v>11</v>
      </c>
      <c r="I20" s="40" t="s">
        <v>41</v>
      </c>
      <c r="J20" s="41">
        <f>J21</f>
        <v>0</v>
      </c>
      <c r="K20" s="41">
        <f>K21</f>
        <v>2068007.96</v>
      </c>
      <c r="L20" s="53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</row>
    <row r="21" spans="1:117" s="6" customFormat="1" ht="78.75">
      <c r="A21" s="32" t="s">
        <v>51</v>
      </c>
      <c r="B21" s="21" t="s">
        <v>35</v>
      </c>
      <c r="C21" s="21" t="s">
        <v>8</v>
      </c>
      <c r="D21" s="21" t="s">
        <v>10</v>
      </c>
      <c r="E21" s="21" t="s">
        <v>14</v>
      </c>
      <c r="F21" s="21" t="s">
        <v>14</v>
      </c>
      <c r="G21" s="21" t="s">
        <v>13</v>
      </c>
      <c r="H21" s="21" t="s">
        <v>11</v>
      </c>
      <c r="I21" s="21" t="s">
        <v>40</v>
      </c>
      <c r="J21" s="39">
        <v>0</v>
      </c>
      <c r="K21" s="39">
        <v>2068007.96</v>
      </c>
      <c r="L21" s="5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9" customFormat="1" ht="47.25">
      <c r="A22" s="34" t="s">
        <v>49</v>
      </c>
      <c r="B22" s="37" t="s">
        <v>35</v>
      </c>
      <c r="C22" s="37" t="s">
        <v>8</v>
      </c>
      <c r="D22" s="37" t="s">
        <v>9</v>
      </c>
      <c r="E22" s="37" t="s">
        <v>14</v>
      </c>
      <c r="F22" s="37" t="s">
        <v>14</v>
      </c>
      <c r="G22" s="37" t="s">
        <v>14</v>
      </c>
      <c r="H22" s="37" t="s">
        <v>11</v>
      </c>
      <c r="I22" s="37" t="s">
        <v>7</v>
      </c>
      <c r="J22" s="38">
        <f>-J23+J24</f>
        <v>0</v>
      </c>
      <c r="K22" s="38">
        <f>-K23+K24</f>
        <v>0</v>
      </c>
      <c r="L22" s="55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6" customFormat="1" ht="39.75" customHeight="1">
      <c r="A23" s="35" t="s">
        <v>22</v>
      </c>
      <c r="B23" s="21" t="s">
        <v>35</v>
      </c>
      <c r="C23" s="21" t="s">
        <v>8</v>
      </c>
      <c r="D23" s="21" t="s">
        <v>9</v>
      </c>
      <c r="E23" s="21" t="s">
        <v>14</v>
      </c>
      <c r="F23" s="21" t="s">
        <v>14</v>
      </c>
      <c r="G23" s="21" t="s">
        <v>14</v>
      </c>
      <c r="H23" s="21" t="s">
        <v>11</v>
      </c>
      <c r="I23" s="21" t="s">
        <v>21</v>
      </c>
      <c r="J23" s="39">
        <f>J25</f>
        <v>729894936.1500001</v>
      </c>
      <c r="K23" s="39">
        <f>K25</f>
        <v>681318369.34</v>
      </c>
      <c r="L23" s="54" t="s">
        <v>54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38.25" customHeight="1">
      <c r="A24" s="35" t="s">
        <v>23</v>
      </c>
      <c r="B24" s="21" t="s">
        <v>35</v>
      </c>
      <c r="C24" s="21" t="s">
        <v>8</v>
      </c>
      <c r="D24" s="21" t="s">
        <v>9</v>
      </c>
      <c r="E24" s="21" t="s">
        <v>14</v>
      </c>
      <c r="F24" s="21" t="s">
        <v>14</v>
      </c>
      <c r="G24" s="21" t="s">
        <v>14</v>
      </c>
      <c r="H24" s="21" t="s">
        <v>11</v>
      </c>
      <c r="I24" s="21" t="s">
        <v>16</v>
      </c>
      <c r="J24" s="39">
        <f>J27</f>
        <v>729894936.1500001</v>
      </c>
      <c r="K24" s="39">
        <f>K27</f>
        <v>681318369.34</v>
      </c>
      <c r="L24" s="54" t="s">
        <v>53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31.5">
      <c r="A25" s="35" t="s">
        <v>24</v>
      </c>
      <c r="B25" s="21" t="s">
        <v>35</v>
      </c>
      <c r="C25" s="21" t="s">
        <v>8</v>
      </c>
      <c r="D25" s="21" t="s">
        <v>9</v>
      </c>
      <c r="E25" s="21" t="s">
        <v>10</v>
      </c>
      <c r="F25" s="21" t="s">
        <v>8</v>
      </c>
      <c r="G25" s="21" t="s">
        <v>14</v>
      </c>
      <c r="H25" s="21" t="s">
        <v>11</v>
      </c>
      <c r="I25" s="21" t="s">
        <v>15</v>
      </c>
      <c r="J25" s="39">
        <f>J26</f>
        <v>729894936.1500001</v>
      </c>
      <c r="K25" s="39">
        <f>K26</f>
        <v>681318369.34</v>
      </c>
      <c r="L25" s="2"/>
      <c r="M25" s="2"/>
      <c r="N25" s="2"/>
      <c r="O25" s="2"/>
      <c r="P25" s="2"/>
      <c r="Q25" s="2"/>
      <c r="R25" s="2"/>
      <c r="S25" s="2"/>
      <c r="T25" s="4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47.25">
      <c r="A26" s="35" t="s">
        <v>25</v>
      </c>
      <c r="B26" s="21" t="s">
        <v>35</v>
      </c>
      <c r="C26" s="21" t="s">
        <v>8</v>
      </c>
      <c r="D26" s="21" t="s">
        <v>9</v>
      </c>
      <c r="E26" s="21" t="s">
        <v>10</v>
      </c>
      <c r="F26" s="21" t="s">
        <v>8</v>
      </c>
      <c r="G26" s="21" t="s">
        <v>13</v>
      </c>
      <c r="H26" s="21" t="s">
        <v>11</v>
      </c>
      <c r="I26" s="21" t="s">
        <v>15</v>
      </c>
      <c r="J26" s="39">
        <f>L26+J19</f>
        <v>729894936.1500001</v>
      </c>
      <c r="K26" s="42">
        <f>M26+K19</f>
        <v>681318369.34</v>
      </c>
      <c r="L26" s="45">
        <v>727826928.19</v>
      </c>
      <c r="M26" s="48">
        <v>673173334.12</v>
      </c>
      <c r="N26" s="46"/>
      <c r="O26" s="2"/>
      <c r="P26" s="2"/>
      <c r="Q26" s="2"/>
      <c r="R26" s="4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31.5">
      <c r="A27" s="35" t="s">
        <v>26</v>
      </c>
      <c r="B27" s="21" t="s">
        <v>35</v>
      </c>
      <c r="C27" s="21" t="s">
        <v>8</v>
      </c>
      <c r="D27" s="21" t="s">
        <v>9</v>
      </c>
      <c r="E27" s="21" t="s">
        <v>10</v>
      </c>
      <c r="F27" s="21" t="s">
        <v>8</v>
      </c>
      <c r="G27" s="21" t="s">
        <v>14</v>
      </c>
      <c r="H27" s="21" t="s">
        <v>11</v>
      </c>
      <c r="I27" s="21" t="s">
        <v>12</v>
      </c>
      <c r="J27" s="39">
        <f>J28</f>
        <v>729894936.1500001</v>
      </c>
      <c r="K27" s="42">
        <f>K28</f>
        <v>681318369.34</v>
      </c>
      <c r="L27" s="46"/>
      <c r="M27" s="49"/>
      <c r="N27" s="4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47.25">
      <c r="A28" s="36" t="s">
        <v>27</v>
      </c>
      <c r="B28" s="21" t="s">
        <v>35</v>
      </c>
      <c r="C28" s="21" t="s">
        <v>8</v>
      </c>
      <c r="D28" s="21" t="s">
        <v>9</v>
      </c>
      <c r="E28" s="21" t="s">
        <v>10</v>
      </c>
      <c r="F28" s="21" t="s">
        <v>8</v>
      </c>
      <c r="G28" s="21" t="s">
        <v>13</v>
      </c>
      <c r="H28" s="21" t="s">
        <v>11</v>
      </c>
      <c r="I28" s="21" t="s">
        <v>12</v>
      </c>
      <c r="J28" s="39">
        <f>L28+J21</f>
        <v>729894936.1500001</v>
      </c>
      <c r="K28" s="42">
        <f>M28+K21</f>
        <v>681318369.34</v>
      </c>
      <c r="L28" s="47">
        <f>721826928.19+8068007.96</f>
        <v>729894936.1500001</v>
      </c>
      <c r="M28" s="50">
        <f>662173334.32+17077027.06</f>
        <v>679250361.38</v>
      </c>
      <c r="N28" s="4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5">
      <c r="A29" s="13"/>
      <c r="B29" s="25"/>
      <c r="C29" s="25"/>
      <c r="D29" s="25"/>
      <c r="E29" s="25"/>
      <c r="F29" s="25"/>
      <c r="G29" s="25"/>
      <c r="H29" s="25"/>
      <c r="I29" s="25"/>
      <c r="J29" s="14"/>
      <c r="K29" s="29"/>
      <c r="L29" s="46"/>
      <c r="M29" s="46"/>
      <c r="N29" s="4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29"/>
      <c r="L30" s="45">
        <f>L26-L28</f>
        <v>-2068007.9600000381</v>
      </c>
      <c r="M30" s="45">
        <f>M26-M28</f>
        <v>-6077027.25999999</v>
      </c>
      <c r="N30" s="4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"/>
      <c r="B31" s="1"/>
      <c r="C31" s="1"/>
      <c r="D31" s="1"/>
      <c r="E31" s="1"/>
      <c r="F31" s="1"/>
      <c r="G31" s="1"/>
      <c r="H31" s="1"/>
      <c r="I31" s="1"/>
      <c r="J31" s="1"/>
      <c r="L31" s="46"/>
      <c r="M31" s="46"/>
      <c r="N31" s="4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</sheetData>
  <sheetProtection/>
  <mergeCells count="17">
    <mergeCell ref="J10:J14"/>
    <mergeCell ref="K10:K14"/>
    <mergeCell ref="D11:D14"/>
    <mergeCell ref="E11:E14"/>
    <mergeCell ref="F11:F14"/>
    <mergeCell ref="G11:G14"/>
    <mergeCell ref="B10:I10"/>
    <mergeCell ref="A1:K1"/>
    <mergeCell ref="A2:K2"/>
    <mergeCell ref="A4:K4"/>
    <mergeCell ref="A7:J7"/>
    <mergeCell ref="A10:A14"/>
    <mergeCell ref="H11:H14"/>
    <mergeCell ref="I11:I14"/>
    <mergeCell ref="B11:B14"/>
    <mergeCell ref="C11:C14"/>
    <mergeCell ref="A3:K3"/>
  </mergeCells>
  <printOptions/>
  <pageMargins left="0.75" right="0.75" top="1" bottom="1" header="0.5" footer="0.5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Fin#Nach#1</cp:lastModifiedBy>
  <cp:lastPrinted>2020-12-28T09:01:35Z</cp:lastPrinted>
  <dcterms:created xsi:type="dcterms:W3CDTF">1999-06-18T11:49:53Z</dcterms:created>
  <dcterms:modified xsi:type="dcterms:W3CDTF">2023-12-01T06:49:59Z</dcterms:modified>
  <cp:category/>
  <cp:version/>
  <cp:contentType/>
  <cp:contentStatus/>
</cp:coreProperties>
</file>