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7080" windowHeight="13035" activeTab="1"/>
  </bookViews>
  <sheets>
    <sheet name="Таблица 4.1 2018" sheetId="1" r:id="rId1"/>
    <sheet name="Таблица 4.1 2019" sheetId="2" r:id="rId2"/>
  </sheets>
  <definedNames>
    <definedName name="_Date_" localSheetId="0">#REF!</definedName>
    <definedName name="_Date_" localSheetId="1">#REF!</definedName>
    <definedName name="_Date_">#REF!</definedName>
    <definedName name="_Otchet_Period_Source__AT_ObjectName" localSheetId="0">#REF!</definedName>
    <definedName name="_Otchet_Period_Source__AT_ObjectName" localSheetId="1">#REF!</definedName>
    <definedName name="_Otchet_Period_Source__AT_ObjectName">#REF!</definedName>
    <definedName name="_Period_" localSheetId="0">#REF!</definedName>
    <definedName name="_Period_" localSheetId="1">#REF!</definedName>
    <definedName name="_Period_">#REF!</definedName>
    <definedName name="total1" localSheetId="0">#REF!</definedName>
    <definedName name="total1" localSheetId="1">#REF!</definedName>
    <definedName name="total1">#REF!</definedName>
    <definedName name="_xlnm.Print_Titles" localSheetId="0">'Таблица 4.1 2018'!$9:$14</definedName>
    <definedName name="_xlnm.Print_Titles" localSheetId="1">'Таблица 4.1 2019'!$9:$14</definedName>
    <definedName name="_xlnm.Print_Area" localSheetId="0">'Таблица 4.1 2018'!$A$1:$J$22</definedName>
    <definedName name="_xlnm.Print_Area" localSheetId="1">'Таблица 4.1 2019'!$A$1:$J$22</definedName>
    <definedName name="подпрдр" localSheetId="1">#REF!</definedName>
    <definedName name="подпрдр">#REF!</definedName>
    <definedName name="ы">#REF!</definedName>
  </definedNames>
  <calcPr fullCalcOnLoad="1"/>
</workbook>
</file>

<file path=xl/sharedStrings.xml><?xml version="1.0" encoding="utf-8"?>
<sst xmlns="http://schemas.openxmlformats.org/spreadsheetml/2006/main" count="196" uniqueCount="49">
  <si>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</si>
  <si>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</si>
  <si>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</si>
  <si>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</si>
  <si>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</si>
  <si>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</si>
  <si>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</si>
  <si>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</si>
  <si>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</si>
  <si>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</si>
  <si>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</si>
  <si>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</si>
  <si>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</si>
  <si>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</si>
  <si>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</si>
  <si>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</si>
  <si>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</si>
  <si>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</si>
  <si>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</si>
  <si>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</si>
  <si>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</si>
  <si>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</si>
  <si>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</si>
  <si>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</si>
  <si>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</si>
  <si>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</si>
  <si>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</si>
  <si>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</si>
  <si>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</si>
  <si>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</si>
  <si>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</si>
  <si>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</si>
  <si>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</si>
  <si>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</si>
  <si>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</si>
  <si>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</si>
  <si>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</si>
  <si>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</si>
  <si>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</si>
  <si>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</si>
  <si>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</si>
  <si>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(рублей)</t>
  </si>
  <si>
    <t>от ___________  № _____</t>
  </si>
  <si>
    <t>к проекту решения Совета депутатов ЗАТО Видяево</t>
  </si>
  <si>
    <t>"О бюджете ЗАТО Видяево на 2017 год и плановый период 2018 и 2019 годов"</t>
  </si>
  <si>
    <t>Приложение 4.1</t>
  </si>
  <si>
    <t>Источники финансирования дефицита бюджета ЗАТО Видяево на 2018 год</t>
  </si>
  <si>
    <t>Источники финансирования дефицита бюджета ЗАТО Видяево на 2019 год</t>
  </si>
  <si>
    <t>Приложение 4.2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</si>
</sst>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>
      <alignment horizontal="left" vertical="top" wrapText="1"/>
      <protection/>
    </xf>
    <xf numFmtId="0" fontId="16" fillId="0" borderId="0">
      <alignment/>
      <protection/>
    </xf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7" fillId="7" borderId="1" applyNumberFormat="0" applyAlignment="0" applyProtection="0"/>
    <xf numFmtId="0" fontId="18" fillId="15" borderId="2" applyNumberFormat="0" applyAlignment="0" applyProtection="0"/>
    <xf numFmtId="0" fontId="19" fillId="15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6" borderId="7" applyNumberFormat="0" applyAlignment="0" applyProtection="0"/>
    <xf numFmtId="0" fontId="25" fillId="0" borderId="0" applyNumberFormat="0" applyFill="0" applyBorder="0" applyAlignment="0" applyProtection="0"/>
    <xf numFmtId="0" fontId="26" fillId="7" borderId="0" applyNumberFormat="0" applyBorder="0" applyAlignment="0" applyProtection="0"/>
    <xf numFmtId="0" fontId="27" fillId="17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15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right"/>
    </xf>
    <xf numFmtId="3" fontId="5" fillId="15" borderId="0" xfId="0" applyNumberFormat="1" applyFont="1" applyFill="1" applyBorder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/>
    </xf>
    <xf numFmtId="0" fontId="16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view="pageBreakPreview" zoomScale="75" zoomScaleSheetLayoutView="75" zoomScalePageLayoutView="0" workbookViewId="0" topLeftCell="A1">
      <selection activeCell="J15" sqref="J15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0" t="s">
        <v>45</v>
      </c>
      <c r="B1" s="51"/>
      <c r="C1" s="51"/>
      <c r="D1" s="51"/>
      <c r="E1" s="51"/>
      <c r="F1" s="51"/>
      <c r="G1" s="51"/>
      <c r="H1" s="44"/>
      <c r="I1" s="44"/>
      <c r="J1" s="44"/>
      <c r="K1" s="29"/>
      <c r="L1" s="29"/>
      <c r="M1" s="29"/>
      <c r="N1" s="29"/>
    </row>
    <row r="2" spans="1:14" s="30" customFormat="1" ht="16.5" customHeight="1">
      <c r="A2" s="42" t="s">
        <v>43</v>
      </c>
      <c r="B2" s="43"/>
      <c r="C2" s="43"/>
      <c r="D2" s="43"/>
      <c r="E2" s="43"/>
      <c r="F2" s="43"/>
      <c r="G2" s="43"/>
      <c r="H2" s="44"/>
      <c r="I2" s="44"/>
      <c r="J2" s="44"/>
      <c r="K2" s="29"/>
      <c r="L2" s="29"/>
      <c r="M2" s="29"/>
      <c r="N2" s="29"/>
    </row>
    <row r="3" spans="1:14" s="30" customFormat="1" ht="16.5" customHeight="1">
      <c r="A3" s="42" t="s">
        <v>44</v>
      </c>
      <c r="B3" s="43"/>
      <c r="C3" s="43"/>
      <c r="D3" s="43"/>
      <c r="E3" s="43"/>
      <c r="F3" s="43"/>
      <c r="G3" s="43"/>
      <c r="H3" s="44"/>
      <c r="I3" s="44"/>
      <c r="J3" s="44"/>
      <c r="K3" s="29"/>
      <c r="L3" s="29"/>
      <c r="M3" s="29"/>
      <c r="N3" s="29"/>
    </row>
    <row r="4" spans="1:14" s="30" customFormat="1" ht="12.75">
      <c r="A4" s="42" t="s">
        <v>42</v>
      </c>
      <c r="B4" s="43"/>
      <c r="C4" s="43"/>
      <c r="D4" s="43"/>
      <c r="E4" s="43"/>
      <c r="F4" s="43"/>
      <c r="G4" s="43"/>
      <c r="H4" s="44"/>
      <c r="I4" s="44"/>
      <c r="J4" s="44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8" t="s">
        <v>46</v>
      </c>
      <c r="B7" s="38"/>
      <c r="C7" s="38"/>
      <c r="D7" s="38"/>
      <c r="E7" s="38"/>
      <c r="F7" s="38"/>
      <c r="G7" s="38"/>
      <c r="H7" s="38"/>
      <c r="I7" s="38"/>
      <c r="J7" s="3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37</v>
      </c>
      <c r="C10" s="45" t="s">
        <v>3</v>
      </c>
      <c r="D10" s="45" t="s">
        <v>4</v>
      </c>
      <c r="E10" s="45" t="s">
        <v>5</v>
      </c>
      <c r="F10" s="45" t="s">
        <v>6</v>
      </c>
      <c r="G10" s="45" t="s">
        <v>7</v>
      </c>
      <c r="H10" s="45" t="s">
        <v>2</v>
      </c>
      <c r="I10" s="45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2412420.539999962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2412420.539999962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-353715245.1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356127665.64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-353715245.1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-353728945.1+13700</f>
        <v>-353715245.1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356127665.64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356141365.64-13700</f>
        <v>356127665.64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1:J1"/>
    <mergeCell ref="A2:J2"/>
    <mergeCell ref="A3:J3"/>
    <mergeCell ref="B10:B13"/>
    <mergeCell ref="C10:C13"/>
    <mergeCell ref="D10:D13"/>
    <mergeCell ref="E10:E13"/>
    <mergeCell ref="F10:F13"/>
    <mergeCell ref="G10:G13"/>
    <mergeCell ref="B9:I9"/>
    <mergeCell ref="A7:J7"/>
    <mergeCell ref="A9:A13"/>
    <mergeCell ref="A4:J4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="75" zoomScaleSheetLayoutView="75" zoomScalePageLayoutView="0" workbookViewId="0" topLeftCell="A1">
      <selection activeCell="F28" sqref="F28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7.00390625" style="0" customWidth="1"/>
  </cols>
  <sheetData>
    <row r="1" spans="1:14" s="30" customFormat="1" ht="19.5" customHeight="1">
      <c r="A1" s="50" t="s">
        <v>48</v>
      </c>
      <c r="B1" s="51"/>
      <c r="C1" s="51"/>
      <c r="D1" s="51"/>
      <c r="E1" s="51"/>
      <c r="F1" s="51"/>
      <c r="G1" s="51"/>
      <c r="H1" s="44"/>
      <c r="I1" s="44"/>
      <c r="J1" s="44"/>
      <c r="K1" s="29"/>
      <c r="L1" s="29"/>
      <c r="M1" s="29"/>
      <c r="N1" s="29"/>
    </row>
    <row r="2" spans="1:14" s="30" customFormat="1" ht="16.5" customHeight="1">
      <c r="A2" s="42" t="s">
        <v>43</v>
      </c>
      <c r="B2" s="43"/>
      <c r="C2" s="43"/>
      <c r="D2" s="43"/>
      <c r="E2" s="43"/>
      <c r="F2" s="43"/>
      <c r="G2" s="43"/>
      <c r="H2" s="44"/>
      <c r="I2" s="44"/>
      <c r="J2" s="44"/>
      <c r="K2" s="29"/>
      <c r="L2" s="29"/>
      <c r="M2" s="29"/>
      <c r="N2" s="29"/>
    </row>
    <row r="3" spans="1:14" s="30" customFormat="1" ht="16.5" customHeight="1">
      <c r="A3" s="42" t="s">
        <v>44</v>
      </c>
      <c r="B3" s="43"/>
      <c r="C3" s="43"/>
      <c r="D3" s="43"/>
      <c r="E3" s="43"/>
      <c r="F3" s="43"/>
      <c r="G3" s="43"/>
      <c r="H3" s="44"/>
      <c r="I3" s="44"/>
      <c r="J3" s="44"/>
      <c r="K3" s="29"/>
      <c r="L3" s="29"/>
      <c r="M3" s="29"/>
      <c r="N3" s="29"/>
    </row>
    <row r="4" spans="1:14" s="30" customFormat="1" ht="12.75">
      <c r="A4" s="42" t="s">
        <v>42</v>
      </c>
      <c r="B4" s="43"/>
      <c r="C4" s="43"/>
      <c r="D4" s="43"/>
      <c r="E4" s="43"/>
      <c r="F4" s="43"/>
      <c r="G4" s="43"/>
      <c r="H4" s="44"/>
      <c r="I4" s="44"/>
      <c r="J4" s="44"/>
      <c r="K4" s="29"/>
      <c r="L4" s="29"/>
      <c r="M4" s="29"/>
      <c r="N4" s="29"/>
    </row>
    <row r="5" spans="1:12" s="6" customFormat="1" ht="12.75">
      <c r="A5" s="16"/>
      <c r="B5" s="16"/>
      <c r="C5" s="16"/>
      <c r="E5" s="15"/>
      <c r="F5" s="15"/>
      <c r="G5" s="17"/>
      <c r="H5" s="17"/>
      <c r="I5" s="17"/>
      <c r="J5" s="17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8" t="s">
        <v>47</v>
      </c>
      <c r="B7" s="38"/>
      <c r="C7" s="38"/>
      <c r="D7" s="38"/>
      <c r="E7" s="38"/>
      <c r="F7" s="38"/>
      <c r="G7" s="38"/>
      <c r="H7" s="38"/>
      <c r="I7" s="38"/>
      <c r="J7" s="38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8"/>
      <c r="B8" s="18"/>
      <c r="C8" s="18"/>
      <c r="D8" s="18"/>
      <c r="E8" s="18"/>
      <c r="F8" s="18"/>
      <c r="G8" s="18"/>
      <c r="H8" s="18"/>
      <c r="I8" s="18"/>
      <c r="J8" s="19" t="s">
        <v>41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39" t="s">
        <v>32</v>
      </c>
      <c r="B9" s="52" t="s">
        <v>1</v>
      </c>
      <c r="C9" s="53"/>
      <c r="D9" s="53"/>
      <c r="E9" s="53"/>
      <c r="F9" s="53"/>
      <c r="G9" s="53"/>
      <c r="H9" s="53"/>
      <c r="I9" s="53"/>
      <c r="J9" s="3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0"/>
      <c r="B10" s="45" t="s">
        <v>37</v>
      </c>
      <c r="C10" s="45" t="s">
        <v>3</v>
      </c>
      <c r="D10" s="45" t="s">
        <v>4</v>
      </c>
      <c r="E10" s="45" t="s">
        <v>5</v>
      </c>
      <c r="F10" s="45" t="s">
        <v>6</v>
      </c>
      <c r="G10" s="45" t="s">
        <v>7</v>
      </c>
      <c r="H10" s="45" t="s">
        <v>2</v>
      </c>
      <c r="I10" s="45" t="s">
        <v>38</v>
      </c>
      <c r="J10" s="36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0"/>
      <c r="B11" s="46"/>
      <c r="C11" s="48"/>
      <c r="D11" s="46"/>
      <c r="E11" s="48"/>
      <c r="F11" s="46"/>
      <c r="G11" s="46"/>
      <c r="H11" s="46"/>
      <c r="I11" s="48"/>
      <c r="J11" s="36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0"/>
      <c r="B12" s="46"/>
      <c r="C12" s="48"/>
      <c r="D12" s="46"/>
      <c r="E12" s="48"/>
      <c r="F12" s="46"/>
      <c r="G12" s="46"/>
      <c r="H12" s="46"/>
      <c r="I12" s="48"/>
      <c r="J12" s="3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1"/>
      <c r="B13" s="47"/>
      <c r="C13" s="49"/>
      <c r="D13" s="47"/>
      <c r="E13" s="49"/>
      <c r="F13" s="47"/>
      <c r="G13" s="47"/>
      <c r="H13" s="47"/>
      <c r="I13" s="49"/>
      <c r="J13" s="36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20">
        <v>1</v>
      </c>
      <c r="B14" s="21" t="s">
        <v>34</v>
      </c>
      <c r="C14" s="21" t="s">
        <v>19</v>
      </c>
      <c r="D14" s="21" t="s">
        <v>35</v>
      </c>
      <c r="E14" s="21" t="s">
        <v>36</v>
      </c>
      <c r="F14" s="21" t="s">
        <v>33</v>
      </c>
      <c r="G14" s="21" t="s">
        <v>20</v>
      </c>
      <c r="H14" s="21" t="s">
        <v>21</v>
      </c>
      <c r="I14" s="21" t="s">
        <v>22</v>
      </c>
      <c r="J14" s="22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3" t="s">
        <v>23</v>
      </c>
      <c r="B15" s="31" t="s">
        <v>39</v>
      </c>
      <c r="C15" s="31" t="s">
        <v>18</v>
      </c>
      <c r="D15" s="31" t="s">
        <v>15</v>
      </c>
      <c r="E15" s="31" t="s">
        <v>15</v>
      </c>
      <c r="F15" s="31" t="s">
        <v>15</v>
      </c>
      <c r="G15" s="31" t="s">
        <v>15</v>
      </c>
      <c r="H15" s="31" t="s">
        <v>12</v>
      </c>
      <c r="I15" s="31" t="s">
        <v>8</v>
      </c>
      <c r="J15" s="24">
        <f>J16</f>
        <v>2300219.5400000215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5" t="s">
        <v>25</v>
      </c>
      <c r="B16" s="32" t="s">
        <v>39</v>
      </c>
      <c r="C16" s="32" t="s">
        <v>9</v>
      </c>
      <c r="D16" s="32" t="s">
        <v>10</v>
      </c>
      <c r="E16" s="32" t="s">
        <v>15</v>
      </c>
      <c r="F16" s="32" t="s">
        <v>15</v>
      </c>
      <c r="G16" s="32" t="s">
        <v>15</v>
      </c>
      <c r="H16" s="32" t="s">
        <v>12</v>
      </c>
      <c r="I16" s="32" t="s">
        <v>8</v>
      </c>
      <c r="J16" s="26">
        <f>J17+J18</f>
        <v>2300219.5400000215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5" t="s">
        <v>26</v>
      </c>
      <c r="B17" s="32" t="s">
        <v>39</v>
      </c>
      <c r="C17" s="32" t="s">
        <v>9</v>
      </c>
      <c r="D17" s="32" t="s">
        <v>10</v>
      </c>
      <c r="E17" s="32" t="s">
        <v>15</v>
      </c>
      <c r="F17" s="32" t="s">
        <v>15</v>
      </c>
      <c r="G17" s="32" t="s">
        <v>15</v>
      </c>
      <c r="H17" s="32" t="s">
        <v>12</v>
      </c>
      <c r="I17" s="32" t="s">
        <v>24</v>
      </c>
      <c r="J17" s="26">
        <f>J19</f>
        <v>-357328907.2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5" t="s">
        <v>27</v>
      </c>
      <c r="B18" s="32" t="s">
        <v>39</v>
      </c>
      <c r="C18" s="32" t="s">
        <v>9</v>
      </c>
      <c r="D18" s="32" t="s">
        <v>10</v>
      </c>
      <c r="E18" s="32" t="s">
        <v>15</v>
      </c>
      <c r="F18" s="32" t="s">
        <v>15</v>
      </c>
      <c r="G18" s="32" t="s">
        <v>15</v>
      </c>
      <c r="H18" s="32" t="s">
        <v>12</v>
      </c>
      <c r="I18" s="32" t="s">
        <v>17</v>
      </c>
      <c r="J18" s="26">
        <f>J21</f>
        <v>359629126.74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5" t="s">
        <v>28</v>
      </c>
      <c r="B19" s="32" t="s">
        <v>39</v>
      </c>
      <c r="C19" s="32" t="s">
        <v>9</v>
      </c>
      <c r="D19" s="32" t="s">
        <v>10</v>
      </c>
      <c r="E19" s="32" t="s">
        <v>11</v>
      </c>
      <c r="F19" s="32" t="s">
        <v>9</v>
      </c>
      <c r="G19" s="32" t="s">
        <v>15</v>
      </c>
      <c r="H19" s="32" t="s">
        <v>12</v>
      </c>
      <c r="I19" s="32" t="s">
        <v>16</v>
      </c>
      <c r="J19" s="26">
        <f>J20</f>
        <v>-357328907.2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5" t="s">
        <v>29</v>
      </c>
      <c r="B20" s="32" t="s">
        <v>39</v>
      </c>
      <c r="C20" s="32" t="s">
        <v>9</v>
      </c>
      <c r="D20" s="32" t="s">
        <v>10</v>
      </c>
      <c r="E20" s="32" t="s">
        <v>11</v>
      </c>
      <c r="F20" s="32" t="s">
        <v>9</v>
      </c>
      <c r="G20" s="32" t="s">
        <v>14</v>
      </c>
      <c r="H20" s="32" t="s">
        <v>12</v>
      </c>
      <c r="I20" s="32" t="s">
        <v>16</v>
      </c>
      <c r="J20" s="26">
        <f>-357342807.2+13900</f>
        <v>-357328907.2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5" t="s">
        <v>30</v>
      </c>
      <c r="B21" s="32" t="s">
        <v>39</v>
      </c>
      <c r="C21" s="32" t="s">
        <v>9</v>
      </c>
      <c r="D21" s="32" t="s">
        <v>10</v>
      </c>
      <c r="E21" s="32" t="s">
        <v>11</v>
      </c>
      <c r="F21" s="32" t="s">
        <v>9</v>
      </c>
      <c r="G21" s="32" t="s">
        <v>15</v>
      </c>
      <c r="H21" s="32" t="s">
        <v>12</v>
      </c>
      <c r="I21" s="32" t="s">
        <v>13</v>
      </c>
      <c r="J21" s="26">
        <f>J22</f>
        <v>359629126.74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7" t="s">
        <v>31</v>
      </c>
      <c r="B22" s="33" t="s">
        <v>39</v>
      </c>
      <c r="C22" s="33" t="s">
        <v>9</v>
      </c>
      <c r="D22" s="33" t="s">
        <v>10</v>
      </c>
      <c r="E22" s="33" t="s">
        <v>11</v>
      </c>
      <c r="F22" s="33" t="s">
        <v>9</v>
      </c>
      <c r="G22" s="33" t="s">
        <v>14</v>
      </c>
      <c r="H22" s="33" t="s">
        <v>12</v>
      </c>
      <c r="I22" s="33" t="s">
        <v>13</v>
      </c>
      <c r="J22" s="28">
        <f>359643026.74-13900</f>
        <v>359629126.74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4"/>
      <c r="C23" s="34"/>
      <c r="D23" s="34"/>
      <c r="E23" s="34"/>
      <c r="F23" s="34"/>
      <c r="G23" s="34"/>
      <c r="H23" s="34"/>
      <c r="I23" s="34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5">
    <mergeCell ref="A7:J7"/>
    <mergeCell ref="A1:J1"/>
    <mergeCell ref="A2:J2"/>
    <mergeCell ref="A3:J3"/>
    <mergeCell ref="A4:J4"/>
    <mergeCell ref="A9:A13"/>
    <mergeCell ref="B9:I9"/>
    <mergeCell ref="B10:B13"/>
    <mergeCell ref="C10:C13"/>
    <mergeCell ref="D10:D13"/>
    <mergeCell ref="E10:E13"/>
    <mergeCell ref="F10:F13"/>
    <mergeCell ref="G10:G13"/>
    <mergeCell ref="H10:H13"/>
    <mergeCell ref="I10:I13"/>
  </mergeCells>
  <printOptions/>
  <pageMargins left="0.75" right="0.75" top="1" bottom="1" header="0.5" footer="0.5"/>
  <pageSetup fitToHeight="0" fitToWidth="1"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Никишина Н.В</cp:lastModifiedBy>
  <cp:lastPrinted>2016-12-05T08:14:14Z</cp:lastPrinted>
  <dcterms:created xsi:type="dcterms:W3CDTF">1999-06-18T11:49:53Z</dcterms:created>
  <dcterms:modified xsi:type="dcterms:W3CDTF">2017-06-19T07:31:26Z</dcterms:modified>
  <cp:category/>
  <cp:version/>
  <cp:contentType/>
  <cp:contentStatus/>
</cp:coreProperties>
</file>