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#spec#2\Desktop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Документ!$A$7:$N$55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3" i="2" l="1"/>
  <c r="F49" i="2"/>
  <c r="F45" i="2"/>
  <c r="F41" i="2"/>
  <c r="F37" i="2"/>
  <c r="F33" i="2"/>
  <c r="F29" i="2"/>
  <c r="F25" i="2"/>
  <c r="F21" i="2"/>
  <c r="F17" i="2"/>
  <c r="F13" i="2"/>
  <c r="F9" i="2"/>
  <c r="F52" i="2"/>
  <c r="F48" i="2"/>
  <c r="F44" i="2"/>
  <c r="F40" i="2"/>
  <c r="F36" i="2"/>
  <c r="F32" i="2"/>
  <c r="F28" i="2"/>
  <c r="F24" i="2"/>
  <c r="F20" i="2"/>
  <c r="F16" i="2"/>
  <c r="F12" i="2"/>
  <c r="F8" i="2"/>
  <c r="F55" i="2"/>
  <c r="F51" i="2"/>
  <c r="F47" i="2"/>
  <c r="F43" i="2"/>
  <c r="F39" i="2"/>
  <c r="F35" i="2"/>
  <c r="F31" i="2"/>
  <c r="F27" i="2"/>
  <c r="F23" i="2"/>
  <c r="F19" i="2"/>
  <c r="F15" i="2"/>
  <c r="F11" i="2"/>
  <c r="F54" i="2"/>
  <c r="F50" i="2"/>
  <c r="F46" i="2"/>
  <c r="F42" i="2"/>
  <c r="F38" i="2"/>
  <c r="F34" i="2"/>
  <c r="F30" i="2"/>
  <c r="F26" i="2"/>
  <c r="F22" i="2"/>
  <c r="F18" i="2"/>
  <c r="F14" i="2"/>
  <c r="F10" i="2"/>
</calcChain>
</file>

<file path=xl/sharedStrings.xml><?xml version="1.0" encoding="utf-8"?>
<sst xmlns="http://schemas.openxmlformats.org/spreadsheetml/2006/main" count="103" uniqueCount="103">
  <si>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</si>
  <si>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</si>
  <si>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</si>
  <si>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</si>
  <si>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</si>
  <si>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</si>
  <si>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</si>
  <si>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</si>
  <si>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</si>
  <si>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</si>
  <si>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</si>
  <si>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</si>
  <si>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</si>
  <si>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</si>
  <si>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</si>
  <si>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</si>
  <si>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</si>
  <si>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</si>
  <si>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</si>
  <si>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</si>
  <si>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</si>
  <si>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</si>
  <si>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</si>
  <si>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</si>
  <si>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</si>
  <si>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</si>
  <si>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</si>
  <si>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</si>
  <si>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</si>
  <si>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</si>
  <si>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</si>
  <si>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</si>
  <si>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</si>
  <si>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</si>
  <si>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</si>
  <si>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</si>
  <si>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</si>
  <si>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</si>
  <si>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</si>
  <si>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</si>
  <si>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</si>
  <si>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</si>
  <si>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</si>
  <si>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</si>
  <si>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</si>
  <si>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</si>
  <si>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</si>
  <si>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</si>
  <si>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</si>
  <si>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</si>
  <si>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</si>
  <si>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</si>
  <si>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</si>
  <si>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</si>
  <si>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</si>
  <si>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</si>
  <si>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</si>
  <si>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</si>
  <si>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</si>
  <si>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</si>
  <si>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</si>
  <si>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</si>
  <si>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</si>
  <si>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</si>
  <si>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</si>
  <si>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</si>
  <si>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</si>
  <si>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</si>
  <si>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</si>
  <si>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</si>
  <si>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</si>
  <si>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</si>
  <si>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</si>
  <si>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</si>
  <si>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</si>
  <si>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</si>
  <si>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</si>
  <si>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</si>
  <si>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</si>
  <si>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</si>
  <si>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</si>
  <si>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</si>
  <si>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</si>
  <si>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</si>
  <si>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</si>
  <si>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</si>
  <si>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</si>
  <si>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</si>
  <si>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</si>
  <si>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</si>
  <si>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</si>
  <si>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</si>
  <si>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</si>
  <si>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</si>
  <si>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</si>
  <si>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</si>
  <si>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</si>
  <si>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</si>
  <si>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</si>
  <si>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</si>
  <si>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</si>
  <si>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1 квартал 2020 года</t>
  </si>
  <si>
    <t xml:space="preserve">Анализ исполнения местного бюджета ЗАТО Видяево в разрезе муниципальных программ                              январь-март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</si>
</sst>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8" applyNumberFormat="1" applyBorder="1" applyProtection="1"/>
    <xf numFmtId="0" fontId="1" fillId="0" borderId="8" xfId="9" applyNumberFormat="1" applyBorder="1" applyProtection="1">
      <alignment horizontal="center" vertical="center" shrinkToFit="1"/>
    </xf>
    <xf numFmtId="0" fontId="1" fillId="5" borderId="8" xfId="9" applyNumberFormat="1" applyFill="1" applyBorder="1" applyProtection="1">
      <alignment horizontal="center" vertical="center" shrinkToFit="1"/>
    </xf>
    <xf numFmtId="0" fontId="6" fillId="6" borderId="7" xfId="13" quotePrefix="1" applyNumberFormat="1" applyFont="1" applyFill="1" applyBorder="1" applyAlignment="1" applyProtection="1">
      <alignment horizontal="left" vertical="top" wrapText="1"/>
    </xf>
    <xf numFmtId="4" fontId="6" fillId="6" borderId="7" xfId="14" applyNumberFormat="1" applyFont="1" applyFill="1" applyBorder="1" applyAlignment="1" applyProtection="1">
      <alignment horizontal="right" vertical="top" shrinkToFit="1"/>
    </xf>
    <xf numFmtId="0" fontId="5" fillId="6" borderId="7" xfId="13" quotePrefix="1" applyNumberFormat="1" applyFont="1" applyFill="1" applyBorder="1" applyAlignment="1" applyProtection="1">
      <alignment horizontal="left" vertical="top" wrapText="1"/>
    </xf>
    <xf numFmtId="4" fontId="5" fillId="6" borderId="7" xfId="14" applyNumberFormat="1" applyFont="1" applyFill="1" applyBorder="1" applyAlignment="1" applyProtection="1">
      <alignment horizontal="right" vertical="top" shrinkToFit="1"/>
    </xf>
    <xf numFmtId="0" fontId="7" fillId="6" borderId="7" xfId="3" applyNumberFormat="1" applyFont="1" applyFill="1" applyBorder="1" applyAlignment="1" applyProtection="1">
      <alignment horizontal="left"/>
    </xf>
    <xf numFmtId="4" fontId="5" fillId="6" borderId="7" xfId="9" applyNumberFormat="1" applyFont="1" applyFill="1" applyBorder="1" applyAlignme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7" topLeftCell="A50" activePane="bottomLeft" state="frozen"/>
      <selection pane="bottomLeft" activeCell="S9" sqref="S9"/>
    </sheetView>
  </sheetViews>
  <sheetFormatPr defaultRowHeight="15" outlineLevelRow="1" x14ac:dyDescent="0.25"/>
  <cols>
    <col min="1" max="1" width="14.42578125" style="1" customWidth="1"/>
    <col min="2" max="2" width="50.7109375" style="1" customWidth="1"/>
    <col min="3" max="3" width="13.42578125" style="8" customWidth="1"/>
    <col min="4" max="4" width="15.85546875" style="8" customWidth="1"/>
    <col min="5" max="5" width="12.5703125" style="8" customWidth="1"/>
    <col min="6" max="6" width="12.7109375" style="8" customWidth="1"/>
    <col min="7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9"/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11" t="s">
        <v>102</v>
      </c>
      <c r="B2" s="12"/>
      <c r="C2" s="12"/>
      <c r="D2" s="12"/>
      <c r="E2" s="12"/>
      <c r="F2" s="12"/>
      <c r="G2" s="3"/>
      <c r="H2" s="3"/>
      <c r="I2" s="3"/>
      <c r="J2" s="3"/>
      <c r="K2" s="3"/>
      <c r="L2" s="3"/>
      <c r="M2" s="3"/>
    </row>
    <row r="3" spans="1:14" x14ac:dyDescent="0.25">
      <c r="A3" s="13"/>
      <c r="B3" s="14"/>
      <c r="C3" s="14"/>
      <c r="D3" s="14"/>
      <c r="E3" s="14"/>
      <c r="F3" s="14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15" t="s">
        <v>0</v>
      </c>
      <c r="B4" s="16"/>
      <c r="C4" s="16"/>
      <c r="D4" s="16"/>
      <c r="E4" s="16"/>
      <c r="F4" s="16"/>
      <c r="G4" s="5"/>
      <c r="H4" s="5"/>
      <c r="I4" s="5"/>
      <c r="J4" s="5"/>
      <c r="K4" s="5"/>
      <c r="L4" s="5"/>
      <c r="M4" s="5"/>
    </row>
    <row r="5" spans="1:14" ht="21.75" customHeight="1" x14ac:dyDescent="0.25">
      <c r="A5" s="21" t="s">
        <v>1</v>
      </c>
      <c r="B5" s="21" t="s">
        <v>2</v>
      </c>
      <c r="C5" s="17" t="s">
        <v>3</v>
      </c>
      <c r="D5" s="17" t="s">
        <v>101</v>
      </c>
      <c r="E5" s="17" t="s">
        <v>4</v>
      </c>
      <c r="F5" s="17" t="s">
        <v>5</v>
      </c>
      <c r="G5" s="6"/>
      <c r="H5" s="2"/>
      <c r="I5" s="2"/>
      <c r="J5" s="2"/>
      <c r="K5" s="2"/>
      <c r="L5" s="2"/>
      <c r="M5" s="2"/>
    </row>
    <row r="6" spans="1:14" ht="51" customHeight="1" x14ac:dyDescent="0.25">
      <c r="A6" s="22"/>
      <c r="B6" s="22"/>
      <c r="C6" s="18"/>
      <c r="D6" s="18"/>
      <c r="E6" s="18"/>
      <c r="F6" s="18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24">
        <v>1</v>
      </c>
      <c r="B7" s="24">
        <v>2</v>
      </c>
      <c r="C7" s="25">
        <v>3</v>
      </c>
      <c r="D7" s="25">
        <v>4</v>
      </c>
      <c r="E7" s="25">
        <v>5</v>
      </c>
      <c r="F7" s="25">
        <v>6</v>
      </c>
      <c r="G7" s="6"/>
      <c r="H7" s="2"/>
      <c r="I7" s="2"/>
      <c r="J7" s="2"/>
      <c r="K7" s="2"/>
      <c r="L7" s="2"/>
      <c r="M7" s="2"/>
    </row>
    <row r="8" spans="1:14" ht="25.5" x14ac:dyDescent="0.25">
      <c r="A8" s="28" t="s">
        <v>6</v>
      </c>
      <c r="B8" s="28" t="s">
        <v>7</v>
      </c>
      <c r="C8" s="29">
        <v>224802474.06999999</v>
      </c>
      <c r="D8" s="29">
        <v>47692898.469999999</v>
      </c>
      <c r="E8" s="29">
        <v>177109575.59999999</v>
      </c>
      <c r="F8" s="29">
        <f t="shared" ref="F8:F55" ca="1" si="0">IF(INDIRECT("R[0]C[-3]", FALSE)&lt;&gt;0,INDIRECT("R[0]C[-2]", FALSE)*100/INDIRECT("R[0]C[-3]", FALSE),"")</f>
        <v>21.215468676358594</v>
      </c>
      <c r="G8" s="23"/>
      <c r="H8" s="2"/>
      <c r="I8" s="2"/>
      <c r="J8" s="2"/>
      <c r="K8" s="2"/>
      <c r="L8" s="2"/>
      <c r="M8" s="2"/>
      <c r="N8" s="2"/>
    </row>
    <row r="9" spans="1:14" ht="25.5" outlineLevel="1" x14ac:dyDescent="0.25">
      <c r="A9" s="26" t="s">
        <v>8</v>
      </c>
      <c r="B9" s="26" t="s">
        <v>9</v>
      </c>
      <c r="C9" s="27">
        <v>211962301.50999999</v>
      </c>
      <c r="D9" s="27">
        <v>45262455.630000003</v>
      </c>
      <c r="E9" s="27">
        <v>166699845.88</v>
      </c>
      <c r="F9" s="27">
        <f t="shared" ca="1" si="0"/>
        <v>21.354012155725059</v>
      </c>
      <c r="G9" s="23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26" t="s">
        <v>10</v>
      </c>
      <c r="B10" s="26" t="s">
        <v>11</v>
      </c>
      <c r="C10" s="27">
        <v>1649691.7</v>
      </c>
      <c r="D10" s="27">
        <v>102236.84</v>
      </c>
      <c r="E10" s="27">
        <v>1547454.86</v>
      </c>
      <c r="F10" s="27">
        <f t="shared" ca="1" si="0"/>
        <v>6.1973300829482261</v>
      </c>
      <c r="G10" s="23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26" t="s">
        <v>12</v>
      </c>
      <c r="B11" s="26" t="s">
        <v>13</v>
      </c>
      <c r="C11" s="27">
        <v>11190480.859999999</v>
      </c>
      <c r="D11" s="27">
        <v>2328206</v>
      </c>
      <c r="E11" s="27">
        <v>8862274.8599999994</v>
      </c>
      <c r="F11" s="27">
        <f t="shared" ca="1" si="0"/>
        <v>20.80523642484475</v>
      </c>
      <c r="G11" s="23"/>
      <c r="H11" s="2"/>
      <c r="I11" s="2"/>
      <c r="J11" s="2"/>
      <c r="K11" s="2"/>
      <c r="L11" s="2"/>
      <c r="M11" s="2"/>
      <c r="N11" s="2"/>
    </row>
    <row r="12" spans="1:14" ht="25.5" x14ac:dyDescent="0.25">
      <c r="A12" s="28" t="s">
        <v>14</v>
      </c>
      <c r="B12" s="28" t="s">
        <v>15</v>
      </c>
      <c r="C12" s="29">
        <v>18237365.399999999</v>
      </c>
      <c r="D12" s="29">
        <v>4417750.8</v>
      </c>
      <c r="E12" s="29">
        <v>13819614.6</v>
      </c>
      <c r="F12" s="29">
        <f t="shared" ca="1" si="0"/>
        <v>24.223623879357049</v>
      </c>
      <c r="G12" s="23"/>
      <c r="H12" s="2"/>
      <c r="I12" s="2"/>
      <c r="J12" s="2"/>
      <c r="K12" s="2"/>
      <c r="L12" s="2"/>
      <c r="M12" s="2"/>
      <c r="N12" s="2"/>
    </row>
    <row r="13" spans="1:14" ht="38.25" outlineLevel="1" x14ac:dyDescent="0.25">
      <c r="A13" s="26" t="s">
        <v>16</v>
      </c>
      <c r="B13" s="26" t="s">
        <v>17</v>
      </c>
      <c r="C13" s="27">
        <v>12528665.4</v>
      </c>
      <c r="D13" s="27">
        <v>3248229.25</v>
      </c>
      <c r="E13" s="27">
        <v>9280436.1500000004</v>
      </c>
      <c r="F13" s="27">
        <f t="shared" ca="1" si="0"/>
        <v>25.926378798495168</v>
      </c>
      <c r="G13" s="23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26" t="s">
        <v>18</v>
      </c>
      <c r="B14" s="26" t="s">
        <v>19</v>
      </c>
      <c r="C14" s="27">
        <v>5458700</v>
      </c>
      <c r="D14" s="27">
        <v>1169521.55</v>
      </c>
      <c r="E14" s="27">
        <v>4289178.45</v>
      </c>
      <c r="F14" s="27">
        <f t="shared" ca="1" si="0"/>
        <v>21.424909777053145</v>
      </c>
      <c r="G14" s="23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26" t="s">
        <v>20</v>
      </c>
      <c r="B15" s="26" t="s">
        <v>21</v>
      </c>
      <c r="C15" s="27">
        <v>250000</v>
      </c>
      <c r="D15" s="27">
        <v>0</v>
      </c>
      <c r="E15" s="27">
        <v>250000</v>
      </c>
      <c r="F15" s="27">
        <f t="shared" ca="1" si="0"/>
        <v>0</v>
      </c>
      <c r="G15" s="23"/>
      <c r="H15" s="2"/>
      <c r="I15" s="2"/>
      <c r="J15" s="2"/>
      <c r="K15" s="2"/>
      <c r="L15" s="2"/>
      <c r="M15" s="2"/>
      <c r="N15" s="2"/>
    </row>
    <row r="16" spans="1:14" ht="38.25" x14ac:dyDescent="0.25">
      <c r="A16" s="28" t="s">
        <v>22</v>
      </c>
      <c r="B16" s="28" t="s">
        <v>23</v>
      </c>
      <c r="C16" s="29">
        <v>5263157.8899999997</v>
      </c>
      <c r="D16" s="29">
        <v>0</v>
      </c>
      <c r="E16" s="29">
        <v>5263157.8899999997</v>
      </c>
      <c r="F16" s="29">
        <f t="shared" ca="1" si="0"/>
        <v>0</v>
      </c>
      <c r="G16" s="23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26" t="s">
        <v>24</v>
      </c>
      <c r="B17" s="26" t="s">
        <v>25</v>
      </c>
      <c r="C17" s="27">
        <v>5263157.8899999997</v>
      </c>
      <c r="D17" s="27">
        <v>0</v>
      </c>
      <c r="E17" s="27">
        <v>5263157.8899999997</v>
      </c>
      <c r="F17" s="27">
        <f t="shared" ca="1" si="0"/>
        <v>0</v>
      </c>
      <c r="G17" s="23"/>
      <c r="H17" s="2"/>
      <c r="I17" s="2"/>
      <c r="J17" s="2"/>
      <c r="K17" s="2"/>
      <c r="L17" s="2"/>
      <c r="M17" s="2"/>
      <c r="N17" s="2"/>
    </row>
    <row r="18" spans="1:14" ht="25.5" x14ac:dyDescent="0.25">
      <c r="A18" s="28" t="s">
        <v>26</v>
      </c>
      <c r="B18" s="28" t="s">
        <v>27</v>
      </c>
      <c r="C18" s="29">
        <v>30666148.289999999</v>
      </c>
      <c r="D18" s="29">
        <v>7512920.3399999999</v>
      </c>
      <c r="E18" s="29">
        <v>23153227.949999999</v>
      </c>
      <c r="F18" s="29">
        <f t="shared" ca="1" si="0"/>
        <v>24.499067404724926</v>
      </c>
      <c r="G18" s="23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26" t="s">
        <v>28</v>
      </c>
      <c r="B19" s="26" t="s">
        <v>29</v>
      </c>
      <c r="C19" s="27">
        <v>30666148.289999999</v>
      </c>
      <c r="D19" s="27">
        <v>7512920.3399999999</v>
      </c>
      <c r="E19" s="27">
        <v>23153227.949999999</v>
      </c>
      <c r="F19" s="27">
        <f t="shared" ca="1" si="0"/>
        <v>24.499067404724926</v>
      </c>
      <c r="G19" s="23"/>
      <c r="H19" s="2"/>
      <c r="I19" s="2"/>
      <c r="J19" s="2"/>
      <c r="K19" s="2"/>
      <c r="L19" s="2"/>
      <c r="M19" s="2"/>
      <c r="N19" s="2"/>
    </row>
    <row r="20" spans="1:14" ht="38.25" x14ac:dyDescent="0.25">
      <c r="A20" s="28" t="s">
        <v>30</v>
      </c>
      <c r="B20" s="28" t="s">
        <v>31</v>
      </c>
      <c r="C20" s="29">
        <v>22753106.859999999</v>
      </c>
      <c r="D20" s="29">
        <v>5815884.4699999997</v>
      </c>
      <c r="E20" s="29">
        <v>16937222.390000001</v>
      </c>
      <c r="F20" s="29">
        <f t="shared" ca="1" si="0"/>
        <v>25.5608366179844</v>
      </c>
      <c r="G20" s="23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26" t="s">
        <v>32</v>
      </c>
      <c r="B21" s="26" t="s">
        <v>33</v>
      </c>
      <c r="C21" s="27">
        <v>22753106.859999999</v>
      </c>
      <c r="D21" s="27">
        <v>5815884.4699999997</v>
      </c>
      <c r="E21" s="27">
        <v>16937222.390000001</v>
      </c>
      <c r="F21" s="27">
        <f t="shared" ca="1" si="0"/>
        <v>25.5608366179844</v>
      </c>
      <c r="G21" s="23"/>
      <c r="H21" s="2"/>
      <c r="I21" s="2"/>
      <c r="J21" s="2"/>
      <c r="K21" s="2"/>
      <c r="L21" s="2"/>
      <c r="M21" s="2"/>
      <c r="N21" s="2"/>
    </row>
    <row r="22" spans="1:14" ht="38.25" x14ac:dyDescent="0.25">
      <c r="A22" s="28" t="s">
        <v>34</v>
      </c>
      <c r="B22" s="28" t="s">
        <v>35</v>
      </c>
      <c r="C22" s="29">
        <v>64551378.810000002</v>
      </c>
      <c r="D22" s="29">
        <v>19501237.66</v>
      </c>
      <c r="E22" s="29">
        <v>45050141.149999999</v>
      </c>
      <c r="F22" s="29">
        <f t="shared" ca="1" si="0"/>
        <v>30.21041226307463</v>
      </c>
      <c r="G22" s="23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26" t="s">
        <v>36</v>
      </c>
      <c r="B23" s="26" t="s">
        <v>37</v>
      </c>
      <c r="C23" s="27">
        <v>6117000</v>
      </c>
      <c r="D23" s="27">
        <v>851786.92</v>
      </c>
      <c r="E23" s="27">
        <v>5265213.08</v>
      </c>
      <c r="F23" s="27">
        <f t="shared" ca="1" si="0"/>
        <v>13.924912865783881</v>
      </c>
      <c r="G23" s="23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26" t="s">
        <v>38</v>
      </c>
      <c r="B24" s="26" t="s">
        <v>39</v>
      </c>
      <c r="C24" s="27">
        <v>6130439</v>
      </c>
      <c r="D24" s="27">
        <v>2308269.62</v>
      </c>
      <c r="E24" s="27">
        <v>3822169.38</v>
      </c>
      <c r="F24" s="27">
        <f t="shared" ca="1" si="0"/>
        <v>37.652599104240331</v>
      </c>
      <c r="G24" s="23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26" t="s">
        <v>40</v>
      </c>
      <c r="B25" s="26" t="s">
        <v>41</v>
      </c>
      <c r="C25" s="27">
        <v>10610011.199999999</v>
      </c>
      <c r="D25" s="27">
        <v>0</v>
      </c>
      <c r="E25" s="27">
        <v>10610011.199999999</v>
      </c>
      <c r="F25" s="27">
        <f t="shared" ca="1" si="0"/>
        <v>0</v>
      </c>
      <c r="G25" s="23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26" t="s">
        <v>42</v>
      </c>
      <c r="B26" s="26" t="s">
        <v>43</v>
      </c>
      <c r="C26" s="27">
        <v>41693928.609999999</v>
      </c>
      <c r="D26" s="27">
        <v>16341181.119999999</v>
      </c>
      <c r="E26" s="27">
        <v>25352747.489999998</v>
      </c>
      <c r="F26" s="27">
        <f t="shared" ca="1" si="0"/>
        <v>39.193191106679933</v>
      </c>
      <c r="G26" s="23"/>
      <c r="H26" s="2"/>
      <c r="I26" s="2"/>
      <c r="J26" s="2"/>
      <c r="K26" s="2"/>
      <c r="L26" s="2"/>
      <c r="M26" s="2"/>
      <c r="N26" s="2"/>
    </row>
    <row r="27" spans="1:14" ht="51" x14ac:dyDescent="0.25">
      <c r="A27" s="28" t="s">
        <v>44</v>
      </c>
      <c r="B27" s="28" t="s">
        <v>45</v>
      </c>
      <c r="C27" s="29">
        <v>18973723.050000001</v>
      </c>
      <c r="D27" s="29">
        <v>3849701.37</v>
      </c>
      <c r="E27" s="29">
        <v>15124021.68</v>
      </c>
      <c r="F27" s="29">
        <f t="shared" ca="1" si="0"/>
        <v>20.289646685867485</v>
      </c>
      <c r="G27" s="23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26" t="s">
        <v>46</v>
      </c>
      <c r="B28" s="26" t="s">
        <v>47</v>
      </c>
      <c r="C28" s="27">
        <v>18726723.050000001</v>
      </c>
      <c r="D28" s="27">
        <v>3849701.37</v>
      </c>
      <c r="E28" s="27">
        <v>14877021.68</v>
      </c>
      <c r="F28" s="27">
        <f t="shared" ca="1" si="0"/>
        <v>20.557261191514229</v>
      </c>
      <c r="G28" s="23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26" t="s">
        <v>48</v>
      </c>
      <c r="B29" s="26" t="s">
        <v>49</v>
      </c>
      <c r="C29" s="27">
        <v>1000</v>
      </c>
      <c r="D29" s="27">
        <v>0</v>
      </c>
      <c r="E29" s="27">
        <v>1000</v>
      </c>
      <c r="F29" s="27">
        <f t="shared" ca="1" si="0"/>
        <v>0</v>
      </c>
      <c r="G29" s="23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26" t="s">
        <v>50</v>
      </c>
      <c r="B30" s="26" t="s">
        <v>51</v>
      </c>
      <c r="C30" s="27">
        <v>246000</v>
      </c>
      <c r="D30" s="27">
        <v>0</v>
      </c>
      <c r="E30" s="27">
        <v>246000</v>
      </c>
      <c r="F30" s="27">
        <f t="shared" ca="1" si="0"/>
        <v>0</v>
      </c>
      <c r="G30" s="23"/>
      <c r="H30" s="2"/>
      <c r="I30" s="2"/>
      <c r="J30" s="2"/>
      <c r="K30" s="2"/>
      <c r="L30" s="2"/>
      <c r="M30" s="2"/>
      <c r="N30" s="2"/>
    </row>
    <row r="31" spans="1:14" ht="25.5" x14ac:dyDescent="0.25">
      <c r="A31" s="28" t="s">
        <v>52</v>
      </c>
      <c r="B31" s="28" t="s">
        <v>53</v>
      </c>
      <c r="C31" s="29">
        <v>5063612.5999999996</v>
      </c>
      <c r="D31" s="29">
        <v>0</v>
      </c>
      <c r="E31" s="29">
        <v>5063612.5999999996</v>
      </c>
      <c r="F31" s="29">
        <f t="shared" ca="1" si="0"/>
        <v>0</v>
      </c>
      <c r="G31" s="23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26" t="s">
        <v>54</v>
      </c>
      <c r="B32" s="26" t="s">
        <v>55</v>
      </c>
      <c r="C32" s="27">
        <v>5063612.5999999996</v>
      </c>
      <c r="D32" s="27">
        <v>0</v>
      </c>
      <c r="E32" s="27">
        <v>5063612.5999999996</v>
      </c>
      <c r="F32" s="27">
        <f t="shared" ca="1" si="0"/>
        <v>0</v>
      </c>
      <c r="G32" s="23"/>
      <c r="H32" s="2"/>
      <c r="I32" s="2"/>
      <c r="J32" s="2"/>
      <c r="K32" s="2"/>
      <c r="L32" s="2"/>
      <c r="M32" s="2"/>
      <c r="N32" s="2"/>
    </row>
    <row r="33" spans="1:14" ht="25.5" x14ac:dyDescent="0.25">
      <c r="A33" s="28" t="s">
        <v>56</v>
      </c>
      <c r="B33" s="28" t="s">
        <v>57</v>
      </c>
      <c r="C33" s="29">
        <v>18693755.809999999</v>
      </c>
      <c r="D33" s="29">
        <v>2742986.4</v>
      </c>
      <c r="E33" s="29">
        <v>15950769.41</v>
      </c>
      <c r="F33" s="29">
        <f t="shared" ca="1" si="0"/>
        <v>14.673276081485309</v>
      </c>
      <c r="G33" s="23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26" t="s">
        <v>58</v>
      </c>
      <c r="B34" s="26" t="s">
        <v>59</v>
      </c>
      <c r="C34" s="27">
        <v>18213465.809999999</v>
      </c>
      <c r="D34" s="27">
        <v>2742986.4</v>
      </c>
      <c r="E34" s="27">
        <v>15470479.41</v>
      </c>
      <c r="F34" s="27">
        <f t="shared" ca="1" si="0"/>
        <v>15.060211102128509</v>
      </c>
      <c r="G34" s="23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26" t="s">
        <v>60</v>
      </c>
      <c r="B35" s="26" t="s">
        <v>61</v>
      </c>
      <c r="C35" s="27">
        <v>480290</v>
      </c>
      <c r="D35" s="27">
        <v>0</v>
      </c>
      <c r="E35" s="27">
        <v>480290</v>
      </c>
      <c r="F35" s="27">
        <f t="shared" ca="1" si="0"/>
        <v>0</v>
      </c>
      <c r="G35" s="23"/>
      <c r="H35" s="2"/>
      <c r="I35" s="2"/>
      <c r="J35" s="2"/>
      <c r="K35" s="2"/>
      <c r="L35" s="2"/>
      <c r="M35" s="2"/>
      <c r="N35" s="2"/>
    </row>
    <row r="36" spans="1:14" ht="38.25" x14ac:dyDescent="0.25">
      <c r="A36" s="28" t="s">
        <v>62</v>
      </c>
      <c r="B36" s="28" t="s">
        <v>63</v>
      </c>
      <c r="C36" s="29">
        <v>3400000</v>
      </c>
      <c r="D36" s="29">
        <v>0</v>
      </c>
      <c r="E36" s="29">
        <v>3400000</v>
      </c>
      <c r="F36" s="29">
        <f t="shared" ca="1" si="0"/>
        <v>0</v>
      </c>
      <c r="G36" s="23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26" t="s">
        <v>64</v>
      </c>
      <c r="B37" s="26" t="s">
        <v>65</v>
      </c>
      <c r="C37" s="27">
        <v>3000000</v>
      </c>
      <c r="D37" s="27">
        <v>0</v>
      </c>
      <c r="E37" s="27">
        <v>3000000</v>
      </c>
      <c r="F37" s="27">
        <f t="shared" ca="1" si="0"/>
        <v>0</v>
      </c>
      <c r="G37" s="23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26" t="s">
        <v>66</v>
      </c>
      <c r="B38" s="26" t="s">
        <v>67</v>
      </c>
      <c r="C38" s="27">
        <v>400000</v>
      </c>
      <c r="D38" s="27">
        <v>0</v>
      </c>
      <c r="E38" s="27">
        <v>400000</v>
      </c>
      <c r="F38" s="27">
        <f t="shared" ca="1" si="0"/>
        <v>0</v>
      </c>
      <c r="G38" s="23"/>
      <c r="H38" s="2"/>
      <c r="I38" s="2"/>
      <c r="J38" s="2"/>
      <c r="K38" s="2"/>
      <c r="L38" s="2"/>
      <c r="M38" s="2"/>
      <c r="N38" s="2"/>
    </row>
    <row r="39" spans="1:14" ht="25.5" x14ac:dyDescent="0.25">
      <c r="A39" s="28" t="s">
        <v>68</v>
      </c>
      <c r="B39" s="28" t="s">
        <v>69</v>
      </c>
      <c r="C39" s="29">
        <v>48535</v>
      </c>
      <c r="D39" s="29">
        <v>0</v>
      </c>
      <c r="E39" s="29">
        <v>48535</v>
      </c>
      <c r="F39" s="29">
        <f t="shared" ca="1" si="0"/>
        <v>0</v>
      </c>
      <c r="G39" s="23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26" t="s">
        <v>70</v>
      </c>
      <c r="B40" s="26" t="s">
        <v>71</v>
      </c>
      <c r="C40" s="27">
        <v>43535</v>
      </c>
      <c r="D40" s="27">
        <v>0</v>
      </c>
      <c r="E40" s="27">
        <v>43535</v>
      </c>
      <c r="F40" s="27">
        <f t="shared" ca="1" si="0"/>
        <v>0</v>
      </c>
      <c r="G40" s="23"/>
      <c r="H40" s="2"/>
      <c r="I40" s="2"/>
      <c r="J40" s="2"/>
      <c r="K40" s="2"/>
      <c r="L40" s="2"/>
      <c r="M40" s="2"/>
      <c r="N40" s="2"/>
    </row>
    <row r="41" spans="1:14" ht="38.25" x14ac:dyDescent="0.25">
      <c r="A41" s="26" t="s">
        <v>99</v>
      </c>
      <c r="B41" s="26" t="s">
        <v>100</v>
      </c>
      <c r="C41" s="27">
        <v>5000</v>
      </c>
      <c r="D41" s="27">
        <v>0</v>
      </c>
      <c r="E41" s="27">
        <v>5000</v>
      </c>
      <c r="F41" s="27">
        <f t="shared" ca="1" si="0"/>
        <v>0</v>
      </c>
      <c r="G41" s="23"/>
      <c r="H41" s="2"/>
      <c r="I41" s="2"/>
      <c r="J41" s="2"/>
      <c r="K41" s="2"/>
      <c r="L41" s="2"/>
      <c r="M41" s="2"/>
      <c r="N41" s="2"/>
    </row>
    <row r="42" spans="1:14" ht="25.5" outlineLevel="1" x14ac:dyDescent="0.25">
      <c r="A42" s="28" t="s">
        <v>72</v>
      </c>
      <c r="B42" s="28" t="s">
        <v>73</v>
      </c>
      <c r="C42" s="29">
        <v>12082533.369999999</v>
      </c>
      <c r="D42" s="29">
        <v>2483068.29</v>
      </c>
      <c r="E42" s="29">
        <v>9599465.0800000001</v>
      </c>
      <c r="F42" s="29">
        <f t="shared" ca="1" si="0"/>
        <v>20.550891224230075</v>
      </c>
      <c r="G42" s="23"/>
      <c r="H42" s="2"/>
      <c r="I42" s="2"/>
      <c r="J42" s="2"/>
      <c r="K42" s="2"/>
      <c r="L42" s="2"/>
      <c r="M42" s="2"/>
      <c r="N42" s="2"/>
    </row>
    <row r="43" spans="1:14" ht="38.25" outlineLevel="1" x14ac:dyDescent="0.25">
      <c r="A43" s="26" t="s">
        <v>74</v>
      </c>
      <c r="B43" s="26" t="s">
        <v>75</v>
      </c>
      <c r="C43" s="27">
        <v>5231044.8899999997</v>
      </c>
      <c r="D43" s="27">
        <v>1319551.8400000001</v>
      </c>
      <c r="E43" s="27">
        <v>3911493.05</v>
      </c>
      <c r="F43" s="27">
        <f t="shared" ca="1" si="0"/>
        <v>25.225396985648889</v>
      </c>
      <c r="G43" s="23"/>
      <c r="H43" s="2"/>
      <c r="I43" s="2"/>
      <c r="J43" s="2"/>
      <c r="K43" s="2"/>
      <c r="L43" s="2"/>
      <c r="M43" s="2"/>
      <c r="N43" s="2"/>
    </row>
    <row r="44" spans="1:14" ht="25.5" x14ac:dyDescent="0.25">
      <c r="A44" s="26" t="s">
        <v>76</v>
      </c>
      <c r="B44" s="26" t="s">
        <v>77</v>
      </c>
      <c r="C44" s="27">
        <v>6851488.4800000004</v>
      </c>
      <c r="D44" s="27">
        <v>1163516.45</v>
      </c>
      <c r="E44" s="27">
        <v>5687972.0300000003</v>
      </c>
      <c r="F44" s="27">
        <f t="shared" ca="1" si="0"/>
        <v>16.981951489758615</v>
      </c>
      <c r="G44" s="23"/>
      <c r="H44" s="2"/>
      <c r="I44" s="2"/>
      <c r="J44" s="2"/>
      <c r="K44" s="2"/>
      <c r="L44" s="2"/>
      <c r="M44" s="2"/>
      <c r="N44" s="2"/>
    </row>
    <row r="45" spans="1:14" ht="63.75" outlineLevel="1" x14ac:dyDescent="0.25">
      <c r="A45" s="28" t="s">
        <v>78</v>
      </c>
      <c r="B45" s="28" t="s">
        <v>79</v>
      </c>
      <c r="C45" s="29">
        <v>8284001.1600000001</v>
      </c>
      <c r="D45" s="29">
        <v>1659064.22</v>
      </c>
      <c r="E45" s="29">
        <v>6624936.9400000004</v>
      </c>
      <c r="F45" s="29">
        <f t="shared" ca="1" si="0"/>
        <v>20.027329643686336</v>
      </c>
      <c r="G45" s="23"/>
      <c r="H45" s="2"/>
      <c r="I45" s="2"/>
      <c r="J45" s="2"/>
      <c r="K45" s="2"/>
      <c r="L45" s="2"/>
      <c r="M45" s="2"/>
      <c r="N45" s="2"/>
    </row>
    <row r="46" spans="1:14" ht="25.5" outlineLevel="1" x14ac:dyDescent="0.25">
      <c r="A46" s="26" t="s">
        <v>80</v>
      </c>
      <c r="B46" s="26" t="s">
        <v>81</v>
      </c>
      <c r="C46" s="27">
        <v>547600</v>
      </c>
      <c r="D46" s="27">
        <v>160440</v>
      </c>
      <c r="E46" s="27">
        <v>387160</v>
      </c>
      <c r="F46" s="27">
        <f t="shared" ca="1" si="0"/>
        <v>29.298758217677136</v>
      </c>
      <c r="G46" s="23"/>
      <c r="H46" s="2"/>
      <c r="I46" s="2"/>
      <c r="J46" s="2"/>
      <c r="K46" s="2"/>
      <c r="L46" s="2"/>
      <c r="M46" s="2"/>
      <c r="N46" s="2"/>
    </row>
    <row r="47" spans="1:14" ht="38.25" x14ac:dyDescent="0.25">
      <c r="A47" s="26" t="s">
        <v>82</v>
      </c>
      <c r="B47" s="26" t="s">
        <v>83</v>
      </c>
      <c r="C47" s="27">
        <v>7736401.1600000001</v>
      </c>
      <c r="D47" s="27">
        <v>1498624.22</v>
      </c>
      <c r="E47" s="27">
        <v>6237776.9400000004</v>
      </c>
      <c r="F47" s="27">
        <f t="shared" ca="1" si="0"/>
        <v>19.371076925902326</v>
      </c>
      <c r="G47" s="23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28" t="s">
        <v>84</v>
      </c>
      <c r="B48" s="28" t="s">
        <v>85</v>
      </c>
      <c r="C48" s="29">
        <v>54391606.710000001</v>
      </c>
      <c r="D48" s="29">
        <v>11143863.73</v>
      </c>
      <c r="E48" s="29">
        <v>43247742.979999997</v>
      </c>
      <c r="F48" s="29">
        <f t="shared" ca="1" si="0"/>
        <v>20.488204714039416</v>
      </c>
      <c r="G48" s="23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26" t="s">
        <v>86</v>
      </c>
      <c r="B49" s="26" t="s">
        <v>87</v>
      </c>
      <c r="C49" s="27">
        <v>392556.36</v>
      </c>
      <c r="D49" s="27">
        <v>70000</v>
      </c>
      <c r="E49" s="27">
        <v>322556.36</v>
      </c>
      <c r="F49" s="27">
        <f t="shared" ca="1" si="0"/>
        <v>17.831834389334567</v>
      </c>
      <c r="G49" s="23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26" t="s">
        <v>88</v>
      </c>
      <c r="B50" s="26" t="s">
        <v>89</v>
      </c>
      <c r="C50" s="27">
        <v>839186</v>
      </c>
      <c r="D50" s="27">
        <v>16782.71</v>
      </c>
      <c r="E50" s="27">
        <v>822403.29</v>
      </c>
      <c r="F50" s="27">
        <f t="shared" ca="1" si="0"/>
        <v>1.9998796452753025</v>
      </c>
      <c r="G50" s="23"/>
      <c r="H50" s="2"/>
      <c r="I50" s="2"/>
      <c r="J50" s="2"/>
      <c r="K50" s="2"/>
      <c r="L50" s="2"/>
      <c r="M50" s="2"/>
      <c r="N50" s="2"/>
    </row>
    <row r="51" spans="1:14" ht="25.5" outlineLevel="1" x14ac:dyDescent="0.25">
      <c r="A51" s="26" t="s">
        <v>90</v>
      </c>
      <c r="B51" s="26" t="s">
        <v>91</v>
      </c>
      <c r="C51" s="27">
        <v>36901467.32</v>
      </c>
      <c r="D51" s="27">
        <v>8328081.0199999996</v>
      </c>
      <c r="E51" s="27">
        <v>28573386.300000001</v>
      </c>
      <c r="F51" s="27">
        <f t="shared" ca="1" si="0"/>
        <v>22.56842782911864</v>
      </c>
      <c r="G51" s="23"/>
      <c r="H51" s="2"/>
      <c r="I51" s="2"/>
      <c r="J51" s="2"/>
      <c r="K51" s="2"/>
      <c r="L51" s="2"/>
      <c r="M51" s="2"/>
      <c r="N51" s="2"/>
    </row>
    <row r="52" spans="1:14" ht="51" x14ac:dyDescent="0.25">
      <c r="A52" s="28" t="s">
        <v>92</v>
      </c>
      <c r="B52" s="28" t="s">
        <v>93</v>
      </c>
      <c r="C52" s="29">
        <v>16258397.029999999</v>
      </c>
      <c r="D52" s="29">
        <v>2729000</v>
      </c>
      <c r="E52" s="29">
        <v>13529397.029999999</v>
      </c>
      <c r="F52" s="29">
        <f t="shared" ca="1" si="0"/>
        <v>16.78517257860322</v>
      </c>
      <c r="G52" s="23"/>
      <c r="H52" s="2"/>
      <c r="I52" s="2"/>
      <c r="J52" s="2"/>
      <c r="K52" s="2"/>
      <c r="L52" s="2"/>
      <c r="M52" s="2"/>
      <c r="N52" s="2"/>
    </row>
    <row r="53" spans="1:14" outlineLevel="1" x14ac:dyDescent="0.25">
      <c r="A53" s="28" t="s">
        <v>94</v>
      </c>
      <c r="B53" s="28" t="s">
        <v>95</v>
      </c>
      <c r="C53" s="29">
        <v>6670249.2400000002</v>
      </c>
      <c r="D53" s="29">
        <v>1350382.64</v>
      </c>
      <c r="E53" s="29">
        <v>5319866.5999999996</v>
      </c>
      <c r="F53" s="29">
        <f t="shared" ca="1" si="0"/>
        <v>20.244860295505237</v>
      </c>
      <c r="G53" s="23"/>
      <c r="H53" s="2"/>
      <c r="I53" s="2"/>
      <c r="J53" s="2"/>
      <c r="K53" s="2"/>
      <c r="L53" s="2"/>
      <c r="M53" s="2"/>
      <c r="N53" s="2"/>
    </row>
    <row r="54" spans="1:14" ht="18.75" customHeight="1" x14ac:dyDescent="0.25">
      <c r="A54" s="26" t="s">
        <v>96</v>
      </c>
      <c r="B54" s="26" t="s">
        <v>97</v>
      </c>
      <c r="C54" s="27">
        <v>6670249.2400000002</v>
      </c>
      <c r="D54" s="27">
        <v>1350382.64</v>
      </c>
      <c r="E54" s="27">
        <v>5319866.5999999996</v>
      </c>
      <c r="F54" s="27">
        <f t="shared" ca="1" si="0"/>
        <v>20.244860295505237</v>
      </c>
      <c r="G54" s="23"/>
      <c r="H54" s="2"/>
      <c r="I54" s="2"/>
      <c r="J54" s="2"/>
      <c r="K54" s="2"/>
      <c r="L54" s="2"/>
      <c r="M54" s="2"/>
    </row>
    <row r="55" spans="1:14" ht="18.75" customHeight="1" x14ac:dyDescent="0.25">
      <c r="A55" s="30" t="s">
        <v>98</v>
      </c>
      <c r="B55" s="30"/>
      <c r="C55" s="31">
        <v>493881648.25999999</v>
      </c>
      <c r="D55" s="31">
        <v>108169758.39</v>
      </c>
      <c r="E55" s="31">
        <v>385711889.87</v>
      </c>
      <c r="F55" s="31">
        <f t="shared" ca="1" si="0"/>
        <v>21.901959461562118</v>
      </c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19"/>
      <c r="B56" s="19"/>
      <c r="C56" s="20"/>
      <c r="H56" s="7"/>
      <c r="I56" s="2"/>
      <c r="J56" s="2"/>
      <c r="K56" s="2"/>
      <c r="L56" s="2"/>
      <c r="M56" s="2"/>
    </row>
  </sheetData>
  <mergeCells count="11">
    <mergeCell ref="A56:C56"/>
    <mergeCell ref="A5:A6"/>
    <mergeCell ref="B5:B6"/>
    <mergeCell ref="C5:C6"/>
    <mergeCell ref="D5:D6"/>
    <mergeCell ref="A1:F1"/>
    <mergeCell ref="A2:F2"/>
    <mergeCell ref="A3:F3"/>
    <mergeCell ref="A4:F4"/>
    <mergeCell ref="F5:F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908BC0C9BD4B4AA9ADC707810E7269&lt;/Code&gt;&#10;  &lt;ObjectCode&gt;SQUERY_GENERATOR1&lt;/ObjectCode&gt;&#10;  &lt;DocName&gt;Анализ исполнения местного бюджета ЗАТО Видяево за ___ квартал 2019 года в разрезе муниципальных программ&lt;/DocName&gt;&#10;  &lt;VariantName&gt;Анализ исполнения местного бюджета ЗАТО Видяево за ___ квартал 2019 года в разрезе муниципальных программ&lt;/VariantName&gt;&#10;  &lt;VariantLink&gt;22589630&lt;/VariantLink&gt;&#10;  &lt;SvodReportLink xsi:nil=&quot;true&quot; /&gt;&#10;  &lt;ReportLink&gt;3255729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3715B30-AAF6-46E7-8260-2C7164498B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2019-05-07T12:52:37Z</dcterms:created>
  <dcterms:modified xsi:type="dcterms:W3CDTF">2020-09-23T08:34:29Z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19.1.1625.14191202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