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19 год\рабочие формы\2020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Документ!$A$8:$I$51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1" i="2" l="1"/>
  <c r="F11" i="2"/>
  <c r="F26" i="2"/>
  <c r="F14" i="2"/>
  <c r="F49" i="2"/>
  <c r="F45" i="2"/>
  <c r="F41" i="2"/>
  <c r="F37" i="2"/>
  <c r="F33" i="2"/>
  <c r="F29" i="2"/>
  <c r="F25" i="2"/>
  <c r="F21" i="2"/>
  <c r="F17" i="2"/>
  <c r="F13" i="2"/>
  <c r="F9" i="2"/>
  <c r="F48" i="2"/>
  <c r="F44" i="2"/>
  <c r="F40" i="2"/>
  <c r="F36" i="2"/>
  <c r="F32" i="2"/>
  <c r="F28" i="2"/>
  <c r="F24" i="2"/>
  <c r="F20" i="2"/>
  <c r="F16" i="2"/>
  <c r="F12" i="2"/>
  <c r="F47" i="2"/>
  <c r="F43" i="2"/>
  <c r="F39" i="2"/>
  <c r="F35" i="2"/>
  <c r="F31" i="2"/>
  <c r="F27" i="2"/>
  <c r="F23" i="2"/>
  <c r="F19" i="2"/>
  <c r="F15" i="2"/>
  <c r="F50" i="2"/>
  <c r="F46" i="2"/>
  <c r="F42" i="2"/>
  <c r="F38" i="2"/>
  <c r="F34" i="2"/>
  <c r="F30" i="2"/>
  <c r="F22" i="2"/>
  <c r="F18" i="2"/>
  <c r="F10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<sst xmlns="http://schemas.openxmlformats.org/spreadsheetml/2006/main" count="93" uniqueCount="93">
  <si>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</si>
  <si>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</si>
  <si>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</si>
  <si>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</si>
  <si>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</si>
  <si>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</si>
  <si>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</si>
  <si>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</si>
  <si>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</si>
  <si>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</si>
  <si>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</si>
  <si>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</si>
  <si>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</si>
  <si>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</si>
  <si>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</si>
  <si>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</si>
  <si>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</si>
  <si>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</si>
  <si>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</si>
  <si>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</si>
  <si>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</si>
  <si>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</si>
  <si>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</si>
  <si>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</si>
  <si>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</si>
  <si>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</si>
  <si>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</si>
  <si>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</si>
  <si>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</si>
  <si>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</si>
  <si>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</si>
  <si>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</si>
  <si>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</si>
  <si>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</si>
  <si>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</si>
  <si>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</si>
  <si>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</si>
  <si>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</si>
  <si>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</si>
  <si>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</si>
  <si>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</si>
  <si>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</si>
  <si>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</si>
  <si>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</si>
  <si>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</si>
  <si>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</si>
  <si>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</si>
  <si>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</si>
  <si>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</si>
  <si>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</si>
  <si>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</si>
  <si>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</si>
  <si>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</si>
  <si>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</si>
  <si>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</si>
  <si>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</si>
  <si>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</si>
  <si>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</si>
  <si>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</si>
  <si>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</si>
  <si>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</si>
  <si>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</si>
  <si>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</si>
  <si>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</si>
  <si>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</si>
  <si>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</si>
  <si>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</si>
  <si>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</si>
  <si>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</si>
  <si>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</si>
  <si>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</si>
  <si>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</si>
  <si>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</si>
  <si>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</si>
  <si>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</si>
  <si>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</si>
  <si>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</si>
  <si>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</si>
  <si>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</si>
  <si>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</si>
  <si>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</si>
  <si>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</si>
  <si>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</si>
  <si>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</si>
  <si>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</si>
  <si>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</si>
  <si>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</si>
  <si>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</si>
  <si>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</si>
  <si>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</si>
  <si>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от плана (стр.3-стр.4)</t>
  </si>
  <si>
    <t>Анализ исполнения местного бюджета ЗАТО Видяево по разделам январь-март 2020 года</t>
  </si>
  <si>
    <t>Исполнено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</si>
</sst>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5" fillId="0" borderId="3" xfId="9" quotePrefix="1" applyNumberFormat="1" applyFont="1" applyProtection="1">
      <alignment horizontal="left" vertical="top" wrapText="1"/>
    </xf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3" xfId="8" applyNumberFormat="1" applyFill="1" applyProtection="1">
      <alignment horizontal="center" vertical="center" shrinkToFit="1"/>
    </xf>
    <xf numFmtId="0" fontId="1" fillId="5" borderId="5" xfId="13" applyNumberFormat="1" applyFill="1" applyProtection="1"/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zoomScaleNormal="100" zoomScaleSheetLayoutView="100" workbookViewId="0">
      <pane ySplit="8" topLeftCell="A9" activePane="bottomLeft" state="frozen"/>
      <selection pane="bottomLeft" activeCell="C9" sqref="C9:F49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7.28515625" style="11" customWidth="1"/>
    <col min="4" max="4" width="16.140625" style="11" customWidth="1"/>
    <col min="5" max="5" width="17.7109375" style="11" customWidth="1"/>
    <col min="6" max="6" width="12.7109375" style="11" customWidth="1"/>
    <col min="7" max="8" width="0.140625" style="11" customWidth="1"/>
    <col min="9" max="9" width="9.140625" style="11"/>
    <col min="10" max="16384" width="9.140625" style="1"/>
  </cols>
  <sheetData>
    <row r="1" spans="1:8" x14ac:dyDescent="0.25">
      <c r="A1" s="17"/>
      <c r="B1" s="18"/>
      <c r="C1" s="18"/>
      <c r="D1" s="18"/>
      <c r="E1" s="18"/>
      <c r="F1" s="18"/>
      <c r="G1" s="10"/>
      <c r="H1" s="10"/>
    </row>
    <row r="2" spans="1:8" ht="15.95" customHeight="1" x14ac:dyDescent="0.25">
      <c r="A2" s="19" t="s">
        <v>91</v>
      </c>
      <c r="B2" s="20"/>
      <c r="C2" s="20"/>
      <c r="D2" s="20"/>
      <c r="E2" s="20"/>
      <c r="F2" s="20"/>
      <c r="G2" s="12"/>
      <c r="H2" s="12"/>
    </row>
    <row r="3" spans="1:8" ht="15.75" customHeight="1" x14ac:dyDescent="0.25">
      <c r="A3" s="21"/>
      <c r="B3" s="22"/>
      <c r="C3" s="22"/>
      <c r="D3" s="22"/>
      <c r="E3" s="22"/>
      <c r="F3" s="22"/>
      <c r="G3" s="12"/>
      <c r="H3" s="12"/>
    </row>
    <row r="4" spans="1:8" x14ac:dyDescent="0.25">
      <c r="A4" s="23"/>
      <c r="B4" s="24"/>
      <c r="C4" s="24"/>
      <c r="D4" s="24"/>
      <c r="E4" s="24"/>
      <c r="F4" s="24"/>
      <c r="G4" s="13"/>
      <c r="H4" s="13"/>
    </row>
    <row r="5" spans="1:8" ht="12.75" customHeight="1" x14ac:dyDescent="0.25">
      <c r="A5" s="25" t="s">
        <v>0</v>
      </c>
      <c r="B5" s="26"/>
      <c r="C5" s="26"/>
      <c r="D5" s="26"/>
      <c r="E5" s="26"/>
      <c r="F5" s="26"/>
      <c r="G5" s="14"/>
      <c r="H5" s="14"/>
    </row>
    <row r="6" spans="1:8" ht="39.75" customHeight="1" x14ac:dyDescent="0.25">
      <c r="A6" s="29" t="s">
        <v>1</v>
      </c>
      <c r="B6" s="29" t="s">
        <v>2</v>
      </c>
      <c r="C6" s="27" t="s">
        <v>3</v>
      </c>
      <c r="D6" s="27" t="s">
        <v>92</v>
      </c>
      <c r="E6" s="27" t="s">
        <v>90</v>
      </c>
      <c r="F6" s="27" t="s">
        <v>4</v>
      </c>
      <c r="G6" s="10"/>
      <c r="H6" s="10"/>
    </row>
    <row r="7" spans="1:8" ht="27.75" customHeight="1" x14ac:dyDescent="0.25">
      <c r="A7" s="30"/>
      <c r="B7" s="30"/>
      <c r="C7" s="28"/>
      <c r="D7" s="28"/>
      <c r="E7" s="28"/>
      <c r="F7" s="28"/>
      <c r="G7" s="10"/>
      <c r="H7" s="10"/>
    </row>
    <row r="8" spans="1:8" ht="12.75" customHeight="1" x14ac:dyDescent="0.25">
      <c r="A8" s="2">
        <v>1</v>
      </c>
      <c r="B8" s="2">
        <v>2</v>
      </c>
      <c r="C8" s="15">
        <v>3</v>
      </c>
      <c r="D8" s="15">
        <v>4</v>
      </c>
      <c r="E8" s="15">
        <v>5</v>
      </c>
      <c r="F8" s="15">
        <v>6</v>
      </c>
      <c r="G8" s="10"/>
      <c r="H8" s="10"/>
    </row>
    <row r="9" spans="1:8" x14ac:dyDescent="0.25">
      <c r="A9" s="9" t="s">
        <v>5</v>
      </c>
      <c r="B9" s="9" t="s">
        <v>6</v>
      </c>
      <c r="C9" s="6">
        <v>69878007.019999996</v>
      </c>
      <c r="D9" s="6">
        <v>13475662.09</v>
      </c>
      <c r="E9" s="6">
        <v>56402344.93</v>
      </c>
      <c r="F9" s="6">
        <f t="shared" ref="F9:F51" ca="1" si="0">IF(INDIRECT("R[0]C[-3]", FALSE)&lt;&gt;0,INDIRECT("R[0]C[-2]", FALSE)*100/INDIRECT("R[0]C[-3]", FALSE),"")</f>
        <v>19.284554131807294</v>
      </c>
      <c r="G9" s="10"/>
    </row>
    <row r="10" spans="1:8" ht="38.25" outlineLevel="1" x14ac:dyDescent="0.25">
      <c r="A10" s="7" t="s">
        <v>7</v>
      </c>
      <c r="B10" s="7" t="s">
        <v>8</v>
      </c>
      <c r="C10" s="4">
        <v>2409003</v>
      </c>
      <c r="D10" s="4">
        <v>383173.92</v>
      </c>
      <c r="E10" s="4">
        <v>2025829.08</v>
      </c>
      <c r="F10" s="4">
        <f t="shared" ca="1" si="0"/>
        <v>15.905912944068563</v>
      </c>
      <c r="G10" s="10"/>
    </row>
    <row r="11" spans="1:8" ht="51" outlineLevel="1" x14ac:dyDescent="0.25">
      <c r="A11" s="7" t="s">
        <v>9</v>
      </c>
      <c r="B11" s="7" t="s">
        <v>10</v>
      </c>
      <c r="C11" s="4">
        <v>6670249.2400000002</v>
      </c>
      <c r="D11" s="4">
        <v>1350382.64</v>
      </c>
      <c r="E11" s="4">
        <v>5319866.5999999996</v>
      </c>
      <c r="F11" s="4">
        <f t="shared" ca="1" si="0"/>
        <v>20.244860295505237</v>
      </c>
      <c r="G11" s="10"/>
    </row>
    <row r="12" spans="1:8" ht="51" outlineLevel="1" x14ac:dyDescent="0.25">
      <c r="A12" s="7" t="s">
        <v>11</v>
      </c>
      <c r="B12" s="7" t="s">
        <v>12</v>
      </c>
      <c r="C12" s="4">
        <v>35267747.759999998</v>
      </c>
      <c r="D12" s="4">
        <v>7177481.2000000002</v>
      </c>
      <c r="E12" s="4">
        <v>28090266.559999999</v>
      </c>
      <c r="F12" s="4">
        <f t="shared" ca="1" si="0"/>
        <v>20.351402218376307</v>
      </c>
      <c r="G12" s="10"/>
    </row>
    <row r="13" spans="1:8" outlineLevel="1" x14ac:dyDescent="0.25">
      <c r="A13" s="7" t="s">
        <v>13</v>
      </c>
      <c r="B13" s="7" t="s">
        <v>14</v>
      </c>
      <c r="C13" s="4">
        <v>476</v>
      </c>
      <c r="D13" s="4">
        <v>0</v>
      </c>
      <c r="E13" s="4">
        <v>476</v>
      </c>
      <c r="F13" s="4">
        <f t="shared" ca="1" si="0"/>
        <v>0</v>
      </c>
      <c r="G13" s="10"/>
    </row>
    <row r="14" spans="1:8" outlineLevel="1" x14ac:dyDescent="0.25">
      <c r="A14" s="7" t="s">
        <v>15</v>
      </c>
      <c r="B14" s="7" t="s">
        <v>16</v>
      </c>
      <c r="C14" s="4">
        <v>1000000</v>
      </c>
      <c r="D14" s="4">
        <v>0</v>
      </c>
      <c r="E14" s="4">
        <v>1000000</v>
      </c>
      <c r="F14" s="4">
        <f t="shared" ca="1" si="0"/>
        <v>0</v>
      </c>
      <c r="G14" s="10"/>
    </row>
    <row r="15" spans="1:8" outlineLevel="1" x14ac:dyDescent="0.25">
      <c r="A15" s="7" t="s">
        <v>17</v>
      </c>
      <c r="B15" s="7" t="s">
        <v>18</v>
      </c>
      <c r="C15" s="4">
        <v>24530531.02</v>
      </c>
      <c r="D15" s="4">
        <v>4564624.33</v>
      </c>
      <c r="E15" s="4">
        <v>19965906.690000001</v>
      </c>
      <c r="F15" s="4">
        <f t="shared" ca="1" si="0"/>
        <v>18.607931178817179</v>
      </c>
      <c r="G15" s="10"/>
    </row>
    <row r="16" spans="1:8" x14ac:dyDescent="0.25">
      <c r="A16" s="9" t="s">
        <v>19</v>
      </c>
      <c r="B16" s="9" t="s">
        <v>20</v>
      </c>
      <c r="C16" s="6">
        <v>458100</v>
      </c>
      <c r="D16" s="6">
        <v>109070.64</v>
      </c>
      <c r="E16" s="6">
        <v>349029.36</v>
      </c>
      <c r="F16" s="6">
        <f t="shared" ca="1" si="0"/>
        <v>23.809351669941062</v>
      </c>
      <c r="G16" s="10"/>
    </row>
    <row r="17" spans="1:7" outlineLevel="1" x14ac:dyDescent="0.25">
      <c r="A17" s="7" t="s">
        <v>21</v>
      </c>
      <c r="B17" s="7" t="s">
        <v>22</v>
      </c>
      <c r="C17" s="4">
        <v>458100</v>
      </c>
      <c r="D17" s="4">
        <v>109070.64</v>
      </c>
      <c r="E17" s="4">
        <v>349029.36</v>
      </c>
      <c r="F17" s="4">
        <f t="shared" ca="1" si="0"/>
        <v>23.809351669941062</v>
      </c>
      <c r="G17" s="10"/>
    </row>
    <row r="18" spans="1:7" ht="25.5" x14ac:dyDescent="0.25">
      <c r="A18" s="9" t="s">
        <v>23</v>
      </c>
      <c r="B18" s="9" t="s">
        <v>24</v>
      </c>
      <c r="C18" s="6">
        <v>18688044.050000001</v>
      </c>
      <c r="D18" s="6">
        <v>4047048.43</v>
      </c>
      <c r="E18" s="6">
        <v>14640995.619999999</v>
      </c>
      <c r="F18" s="6">
        <f t="shared" ca="1" si="0"/>
        <v>21.65581598144831</v>
      </c>
      <c r="G18" s="10"/>
    </row>
    <row r="19" spans="1:7" outlineLevel="1" x14ac:dyDescent="0.25">
      <c r="A19" s="7" t="s">
        <v>25</v>
      </c>
      <c r="B19" s="7" t="s">
        <v>26</v>
      </c>
      <c r="C19" s="4">
        <v>755321</v>
      </c>
      <c r="D19" s="4">
        <v>197347.06</v>
      </c>
      <c r="E19" s="4">
        <v>557973.93999999994</v>
      </c>
      <c r="F19" s="4">
        <f t="shared" ca="1" si="0"/>
        <v>26.127574898619262</v>
      </c>
      <c r="G19" s="10"/>
    </row>
    <row r="20" spans="1:7" ht="38.25" outlineLevel="1" x14ac:dyDescent="0.25">
      <c r="A20" s="7" t="s">
        <v>27</v>
      </c>
      <c r="B20" s="7" t="s">
        <v>28</v>
      </c>
      <c r="C20" s="4">
        <v>17686723.050000001</v>
      </c>
      <c r="D20" s="4">
        <v>3849701.37</v>
      </c>
      <c r="E20" s="4">
        <v>13837021.68</v>
      </c>
      <c r="F20" s="4">
        <f t="shared" ca="1" si="0"/>
        <v>21.766052191335692</v>
      </c>
      <c r="G20" s="10"/>
    </row>
    <row r="21" spans="1:7" ht="25.5" outlineLevel="1" x14ac:dyDescent="0.25">
      <c r="A21" s="7" t="s">
        <v>29</v>
      </c>
      <c r="B21" s="7" t="s">
        <v>30</v>
      </c>
      <c r="C21" s="4">
        <v>246000</v>
      </c>
      <c r="D21" s="4">
        <v>0</v>
      </c>
      <c r="E21" s="4">
        <v>246000</v>
      </c>
      <c r="F21" s="4">
        <f t="shared" ca="1" si="0"/>
        <v>0</v>
      </c>
      <c r="G21" s="10"/>
    </row>
    <row r="22" spans="1:7" x14ac:dyDescent="0.25">
      <c r="A22" s="9" t="s">
        <v>31</v>
      </c>
      <c r="B22" s="9" t="s">
        <v>32</v>
      </c>
      <c r="C22" s="6">
        <v>18852302.780000001</v>
      </c>
      <c r="D22" s="6">
        <v>2812986.4</v>
      </c>
      <c r="E22" s="6">
        <v>16039316.380000001</v>
      </c>
      <c r="F22" s="6">
        <f t="shared" ca="1" si="0"/>
        <v>14.921181952287739</v>
      </c>
      <c r="G22" s="10"/>
    </row>
    <row r="23" spans="1:7" outlineLevel="1" x14ac:dyDescent="0.25">
      <c r="A23" s="7" t="s">
        <v>33</v>
      </c>
      <c r="B23" s="7" t="s">
        <v>34</v>
      </c>
      <c r="C23" s="4">
        <v>192939</v>
      </c>
      <c r="D23" s="4">
        <v>0</v>
      </c>
      <c r="E23" s="4">
        <v>192939</v>
      </c>
      <c r="F23" s="4">
        <f t="shared" ca="1" si="0"/>
        <v>0</v>
      </c>
      <c r="G23" s="10"/>
    </row>
    <row r="24" spans="1:7" outlineLevel="1" x14ac:dyDescent="0.25">
      <c r="A24" s="7" t="s">
        <v>35</v>
      </c>
      <c r="B24" s="7" t="s">
        <v>36</v>
      </c>
      <c r="C24" s="4">
        <v>18213465.809999999</v>
      </c>
      <c r="D24" s="4">
        <v>2742986.4</v>
      </c>
      <c r="E24" s="4">
        <v>15470479.41</v>
      </c>
      <c r="F24" s="4">
        <f t="shared" ca="1" si="0"/>
        <v>15.060211102128509</v>
      </c>
      <c r="G24" s="10"/>
    </row>
    <row r="25" spans="1:7" outlineLevel="1" x14ac:dyDescent="0.25">
      <c r="A25" s="7" t="s">
        <v>37</v>
      </c>
      <c r="B25" s="7" t="s">
        <v>38</v>
      </c>
      <c r="C25" s="4">
        <v>4806.6099999999997</v>
      </c>
      <c r="D25" s="4">
        <v>0</v>
      </c>
      <c r="E25" s="4">
        <v>4806.6099999999997</v>
      </c>
      <c r="F25" s="4">
        <f t="shared" ca="1" si="0"/>
        <v>0</v>
      </c>
      <c r="G25" s="10"/>
    </row>
    <row r="26" spans="1:7" outlineLevel="1" x14ac:dyDescent="0.25">
      <c r="A26" s="7" t="s">
        <v>39</v>
      </c>
      <c r="B26" s="7" t="s">
        <v>40</v>
      </c>
      <c r="C26" s="4">
        <v>441091.36</v>
      </c>
      <c r="D26" s="4">
        <v>70000</v>
      </c>
      <c r="E26" s="4">
        <v>371091.36</v>
      </c>
      <c r="F26" s="4">
        <f t="shared" ca="1" si="0"/>
        <v>15.869728212314111</v>
      </c>
      <c r="G26" s="10"/>
    </row>
    <row r="27" spans="1:7" x14ac:dyDescent="0.25">
      <c r="A27" s="9" t="s">
        <v>41</v>
      </c>
      <c r="B27" s="9" t="s">
        <v>42</v>
      </c>
      <c r="C27" s="6">
        <v>76951887.700000003</v>
      </c>
      <c r="D27" s="6">
        <v>20801237.66</v>
      </c>
      <c r="E27" s="6">
        <v>56150650.039999999</v>
      </c>
      <c r="F27" s="6">
        <f t="shared" ca="1" si="0"/>
        <v>27.031484583061111</v>
      </c>
      <c r="G27" s="10"/>
    </row>
    <row r="28" spans="1:7" outlineLevel="1" x14ac:dyDescent="0.25">
      <c r="A28" s="7" t="s">
        <v>43</v>
      </c>
      <c r="B28" s="7" t="s">
        <v>44</v>
      </c>
      <c r="C28" s="4">
        <v>8870011.1999999993</v>
      </c>
      <c r="D28" s="4">
        <v>0</v>
      </c>
      <c r="E28" s="4">
        <v>8870011.1999999993</v>
      </c>
      <c r="F28" s="4">
        <f t="shared" ca="1" si="0"/>
        <v>0</v>
      </c>
      <c r="G28" s="10"/>
    </row>
    <row r="29" spans="1:7" outlineLevel="1" x14ac:dyDescent="0.25">
      <c r="A29" s="7" t="s">
        <v>45</v>
      </c>
      <c r="B29" s="7" t="s">
        <v>46</v>
      </c>
      <c r="C29" s="4">
        <v>8257000</v>
      </c>
      <c r="D29" s="4">
        <v>851786.92</v>
      </c>
      <c r="E29" s="4">
        <v>7405213.0800000001</v>
      </c>
      <c r="F29" s="4">
        <f t="shared" ca="1" si="0"/>
        <v>10.315937023131887</v>
      </c>
      <c r="G29" s="10"/>
    </row>
    <row r="30" spans="1:7" outlineLevel="1" x14ac:dyDescent="0.25">
      <c r="A30" s="7" t="s">
        <v>47</v>
      </c>
      <c r="B30" s="7" t="s">
        <v>48</v>
      </c>
      <c r="C30" s="4">
        <v>11450657.890000001</v>
      </c>
      <c r="D30" s="4">
        <v>2308269.62</v>
      </c>
      <c r="E30" s="4">
        <v>9142388.2699999996</v>
      </c>
      <c r="F30" s="4">
        <f t="shared" ca="1" si="0"/>
        <v>20.158401745770782</v>
      </c>
      <c r="G30" s="10"/>
    </row>
    <row r="31" spans="1:7" ht="25.5" outlineLevel="1" x14ac:dyDescent="0.25">
      <c r="A31" s="7" t="s">
        <v>49</v>
      </c>
      <c r="B31" s="7" t="s">
        <v>50</v>
      </c>
      <c r="C31" s="4">
        <v>48374218.609999999</v>
      </c>
      <c r="D31" s="4">
        <v>17641181.120000001</v>
      </c>
      <c r="E31" s="4">
        <v>30733037.489999998</v>
      </c>
      <c r="F31" s="4">
        <f t="shared" ca="1" si="0"/>
        <v>36.468146932203233</v>
      </c>
      <c r="G31" s="10"/>
    </row>
    <row r="32" spans="1:7" x14ac:dyDescent="0.25">
      <c r="A32" s="9" t="s">
        <v>51</v>
      </c>
      <c r="B32" s="9" t="s">
        <v>52</v>
      </c>
      <c r="C32" s="6">
        <v>5063612.5999999996</v>
      </c>
      <c r="D32" s="6">
        <v>0</v>
      </c>
      <c r="E32" s="6">
        <v>5063612.5999999996</v>
      </c>
      <c r="F32" s="6">
        <f t="shared" ca="1" si="0"/>
        <v>0</v>
      </c>
      <c r="G32" s="10"/>
    </row>
    <row r="33" spans="1:7" ht="25.5" outlineLevel="1" x14ac:dyDescent="0.25">
      <c r="A33" s="7" t="s">
        <v>53</v>
      </c>
      <c r="B33" s="7" t="s">
        <v>54</v>
      </c>
      <c r="C33" s="4">
        <v>5063612.5999999996</v>
      </c>
      <c r="D33" s="4">
        <v>0</v>
      </c>
      <c r="E33" s="4">
        <v>5063612.5999999996</v>
      </c>
      <c r="F33" s="4">
        <f t="shared" ca="1" si="0"/>
        <v>0</v>
      </c>
      <c r="G33" s="10"/>
    </row>
    <row r="34" spans="1:7" x14ac:dyDescent="0.25">
      <c r="A34" s="9" t="s">
        <v>55</v>
      </c>
      <c r="B34" s="9" t="s">
        <v>56</v>
      </c>
      <c r="C34" s="6">
        <v>236912714.69</v>
      </c>
      <c r="D34" s="6">
        <v>50540917.090000004</v>
      </c>
      <c r="E34" s="6">
        <v>186371797.59999999</v>
      </c>
      <c r="F34" s="6">
        <f t="shared" ca="1" si="0"/>
        <v>21.333138306288344</v>
      </c>
      <c r="G34" s="10"/>
    </row>
    <row r="35" spans="1:7" outlineLevel="1" x14ac:dyDescent="0.25">
      <c r="A35" s="7" t="s">
        <v>57</v>
      </c>
      <c r="B35" s="7" t="s">
        <v>58</v>
      </c>
      <c r="C35" s="4">
        <v>90845589.590000004</v>
      </c>
      <c r="D35" s="4">
        <v>17647494.82</v>
      </c>
      <c r="E35" s="4">
        <v>73198094.769999996</v>
      </c>
      <c r="F35" s="4">
        <f t="shared" ca="1" si="0"/>
        <v>19.425813514608507</v>
      </c>
      <c r="G35" s="10"/>
    </row>
    <row r="36" spans="1:7" outlineLevel="1" x14ac:dyDescent="0.25">
      <c r="A36" s="7" t="s">
        <v>59</v>
      </c>
      <c r="B36" s="7" t="s">
        <v>60</v>
      </c>
      <c r="C36" s="4">
        <v>96720013.959999993</v>
      </c>
      <c r="D36" s="4">
        <v>23710404</v>
      </c>
      <c r="E36" s="4">
        <v>73009609.959999993</v>
      </c>
      <c r="F36" s="4">
        <f t="shared" ca="1" si="0"/>
        <v>24.514475369912365</v>
      </c>
      <c r="G36" s="10"/>
    </row>
    <row r="37" spans="1:7" outlineLevel="1" x14ac:dyDescent="0.25">
      <c r="A37" s="7" t="s">
        <v>61</v>
      </c>
      <c r="B37" s="7" t="s">
        <v>62</v>
      </c>
      <c r="C37" s="4">
        <v>27725088.579999998</v>
      </c>
      <c r="D37" s="4">
        <v>6697415.4299999997</v>
      </c>
      <c r="E37" s="4">
        <v>21027673.149999999</v>
      </c>
      <c r="F37" s="4">
        <f t="shared" ca="1" si="0"/>
        <v>24.156515895971939</v>
      </c>
      <c r="G37" s="10"/>
    </row>
    <row r="38" spans="1:7" outlineLevel="1" x14ac:dyDescent="0.25">
      <c r="A38" s="7" t="s">
        <v>63</v>
      </c>
      <c r="B38" s="7" t="s">
        <v>64</v>
      </c>
      <c r="C38" s="4">
        <v>1306391.7</v>
      </c>
      <c r="D38" s="4">
        <v>73636.84</v>
      </c>
      <c r="E38" s="4">
        <v>1232754.8600000001</v>
      </c>
      <c r="F38" s="4">
        <f t="shared" ca="1" si="0"/>
        <v>5.6366585917531475</v>
      </c>
      <c r="G38" s="10"/>
    </row>
    <row r="39" spans="1:7" outlineLevel="1" x14ac:dyDescent="0.25">
      <c r="A39" s="7" t="s">
        <v>65</v>
      </c>
      <c r="B39" s="7" t="s">
        <v>66</v>
      </c>
      <c r="C39" s="4">
        <v>20315630.859999999</v>
      </c>
      <c r="D39" s="4">
        <v>2411966</v>
      </c>
      <c r="E39" s="4">
        <v>17903664.859999999</v>
      </c>
      <c r="F39" s="4">
        <f t="shared" ca="1" si="0"/>
        <v>11.872464195778363</v>
      </c>
      <c r="G39" s="10"/>
    </row>
    <row r="40" spans="1:7" x14ac:dyDescent="0.25">
      <c r="A40" s="9" t="s">
        <v>67</v>
      </c>
      <c r="B40" s="9" t="s">
        <v>68</v>
      </c>
      <c r="C40" s="6">
        <v>8886386.2400000002</v>
      </c>
      <c r="D40" s="6">
        <v>2213000.85</v>
      </c>
      <c r="E40" s="6">
        <v>6673385.3899999997</v>
      </c>
      <c r="F40" s="6">
        <f t="shared" ca="1" si="0"/>
        <v>24.903271028651574</v>
      </c>
      <c r="G40" s="10"/>
    </row>
    <row r="41" spans="1:7" outlineLevel="1" x14ac:dyDescent="0.25">
      <c r="A41" s="7" t="s">
        <v>69</v>
      </c>
      <c r="B41" s="7" t="s">
        <v>70</v>
      </c>
      <c r="C41" s="4">
        <v>8886386.2400000002</v>
      </c>
      <c r="D41" s="4">
        <v>2213000.85</v>
      </c>
      <c r="E41" s="4">
        <v>6673385.3899999997</v>
      </c>
      <c r="F41" s="4">
        <f t="shared" ca="1" si="0"/>
        <v>24.903271028651574</v>
      </c>
      <c r="G41" s="10"/>
    </row>
    <row r="42" spans="1:7" x14ac:dyDescent="0.25">
      <c r="A42" s="9" t="s">
        <v>71</v>
      </c>
      <c r="B42" s="9" t="s">
        <v>72</v>
      </c>
      <c r="C42" s="6">
        <v>22293400</v>
      </c>
      <c r="D42" s="6">
        <v>5337363.05</v>
      </c>
      <c r="E42" s="6">
        <v>16956036.949999999</v>
      </c>
      <c r="F42" s="6">
        <f t="shared" ca="1" si="0"/>
        <v>23.941449263010576</v>
      </c>
      <c r="G42" s="10"/>
    </row>
    <row r="43" spans="1:7" outlineLevel="1" x14ac:dyDescent="0.25">
      <c r="A43" s="7" t="s">
        <v>73</v>
      </c>
      <c r="B43" s="7" t="s">
        <v>74</v>
      </c>
      <c r="C43" s="4">
        <v>121000</v>
      </c>
      <c r="D43" s="4">
        <v>26588.85</v>
      </c>
      <c r="E43" s="4">
        <v>94411.15</v>
      </c>
      <c r="F43" s="4">
        <f t="shared" ca="1" si="0"/>
        <v>21.974256198347106</v>
      </c>
      <c r="G43" s="10"/>
    </row>
    <row r="44" spans="1:7" outlineLevel="1" x14ac:dyDescent="0.25">
      <c r="A44" s="7" t="s">
        <v>75</v>
      </c>
      <c r="B44" s="7" t="s">
        <v>76</v>
      </c>
      <c r="C44" s="4">
        <v>12123600</v>
      </c>
      <c r="D44" s="4">
        <v>3137575</v>
      </c>
      <c r="E44" s="4">
        <v>8986025</v>
      </c>
      <c r="F44" s="4">
        <f t="shared" ca="1" si="0"/>
        <v>25.87989541060411</v>
      </c>
      <c r="G44" s="10"/>
    </row>
    <row r="45" spans="1:7" outlineLevel="1" x14ac:dyDescent="0.25">
      <c r="A45" s="7" t="s">
        <v>77</v>
      </c>
      <c r="B45" s="7" t="s">
        <v>78</v>
      </c>
      <c r="C45" s="4">
        <v>10048800</v>
      </c>
      <c r="D45" s="4">
        <v>2173199.2000000002</v>
      </c>
      <c r="E45" s="4">
        <v>7875600.7999999998</v>
      </c>
      <c r="F45" s="4">
        <f t="shared" ca="1" si="0"/>
        <v>21.626454900087577</v>
      </c>
      <c r="G45" s="10"/>
    </row>
    <row r="46" spans="1:7" x14ac:dyDescent="0.25">
      <c r="A46" s="9" t="s">
        <v>79</v>
      </c>
      <c r="B46" s="9" t="s">
        <v>80</v>
      </c>
      <c r="C46" s="6">
        <v>30666148.289999999</v>
      </c>
      <c r="D46" s="6">
        <v>7512920.3399999999</v>
      </c>
      <c r="E46" s="6">
        <v>23153227.949999999</v>
      </c>
      <c r="F46" s="6">
        <f t="shared" ca="1" si="0"/>
        <v>24.499067404724926</v>
      </c>
      <c r="G46" s="10"/>
    </row>
    <row r="47" spans="1:7" outlineLevel="1" x14ac:dyDescent="0.25">
      <c r="A47" s="7" t="s">
        <v>81</v>
      </c>
      <c r="B47" s="7" t="s">
        <v>82</v>
      </c>
      <c r="C47" s="4">
        <v>149000</v>
      </c>
      <c r="D47" s="4">
        <v>26000</v>
      </c>
      <c r="E47" s="4">
        <v>123000</v>
      </c>
      <c r="F47" s="4">
        <f t="shared" ca="1" si="0"/>
        <v>17.449664429530202</v>
      </c>
      <c r="G47" s="10"/>
    </row>
    <row r="48" spans="1:7" outlineLevel="1" x14ac:dyDescent="0.25">
      <c r="A48" s="7" t="s">
        <v>83</v>
      </c>
      <c r="B48" s="7" t="s">
        <v>84</v>
      </c>
      <c r="C48" s="4">
        <v>30517148.289999999</v>
      </c>
      <c r="D48" s="4">
        <v>7486920.3399999999</v>
      </c>
      <c r="E48" s="4">
        <v>23030227.949999999</v>
      </c>
      <c r="F48" s="4">
        <f t="shared" ca="1" si="0"/>
        <v>24.53348612017378</v>
      </c>
      <c r="G48" s="10"/>
    </row>
    <row r="49" spans="1:8" x14ac:dyDescent="0.25">
      <c r="A49" s="9" t="s">
        <v>85</v>
      </c>
      <c r="B49" s="9" t="s">
        <v>86</v>
      </c>
      <c r="C49" s="6">
        <v>5231044.8899999997</v>
      </c>
      <c r="D49" s="6">
        <v>1319551.8400000001</v>
      </c>
      <c r="E49" s="6">
        <v>3911493.05</v>
      </c>
      <c r="F49" s="6">
        <f t="shared" ca="1" si="0"/>
        <v>25.225396985648889</v>
      </c>
      <c r="G49" s="10"/>
    </row>
    <row r="50" spans="1:8" outlineLevel="1" x14ac:dyDescent="0.25">
      <c r="A50" s="7" t="s">
        <v>87</v>
      </c>
      <c r="B50" s="7" t="s">
        <v>88</v>
      </c>
      <c r="C50" s="4">
        <v>5231044.8899999997</v>
      </c>
      <c r="D50" s="4">
        <v>1319551.8400000001</v>
      </c>
      <c r="E50" s="4">
        <v>3911493.05</v>
      </c>
      <c r="F50" s="4">
        <f t="shared" ca="1" si="0"/>
        <v>25.225396985648889</v>
      </c>
      <c r="G50" s="10"/>
    </row>
    <row r="51" spans="1:8" ht="12.75" customHeight="1" x14ac:dyDescent="0.25">
      <c r="A51" s="8" t="s">
        <v>89</v>
      </c>
      <c r="B51" s="8"/>
      <c r="C51" s="5">
        <v>493881648.25999999</v>
      </c>
      <c r="D51" s="5">
        <v>108169758.39</v>
      </c>
      <c r="E51" s="5">
        <v>385711889.87</v>
      </c>
      <c r="F51" s="5">
        <f t="shared" ca="1" si="0"/>
        <v>21.901959461562118</v>
      </c>
      <c r="G51" s="10"/>
      <c r="H51" s="10"/>
    </row>
    <row r="52" spans="1:8" ht="12.75" customHeight="1" x14ac:dyDescent="0.25">
      <c r="A52" s="3"/>
      <c r="B52" s="3"/>
      <c r="C52" s="16"/>
      <c r="D52" s="16"/>
      <c r="E52" s="16"/>
      <c r="F52" s="16"/>
      <c r="G52" s="10"/>
      <c r="H52" s="10"/>
    </row>
  </sheetData>
  <autoFilter ref="A8:I51"/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2020-09-28T07:21:27Z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