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8 год\рабочие формы\2018\Исполнение бюджета по расходам\2 квартал 2018 года\"/>
    </mc:Choice>
  </mc:AlternateContent>
  <bookViews>
    <workbookView xWindow="0" yWindow="0" windowWidth="21570" windowHeight="8085"/>
  </bookViews>
  <sheets>
    <sheet name="Документ" sheetId="2" r:id="rId1"/>
  </sheets>
  <definedNames>
    <definedName name="_xlnm._FilterDatabase" localSheetId="0" hidden="1">Документ!$A$8:$N$54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4" i="2" l="1"/>
  <c r="F50" i="2"/>
  <c r="F46" i="2"/>
  <c r="F42" i="2"/>
  <c r="F38" i="2"/>
  <c r="F34" i="2"/>
  <c r="F30" i="2"/>
  <c r="F26" i="2"/>
  <c r="F22" i="2"/>
  <c r="F18" i="2"/>
  <c r="F14" i="2"/>
  <c r="F10" i="2"/>
  <c r="F11" i="2"/>
  <c r="F53" i="2"/>
  <c r="F49" i="2"/>
  <c r="F45" i="2"/>
  <c r="F41" i="2"/>
  <c r="F37" i="2"/>
  <c r="F33" i="2"/>
  <c r="F29" i="2"/>
  <c r="F25" i="2"/>
  <c r="F21" i="2"/>
  <c r="F17" i="2"/>
  <c r="F13" i="2"/>
  <c r="F9" i="2"/>
  <c r="F24" i="2"/>
  <c r="F16" i="2"/>
  <c r="F47" i="2"/>
  <c r="F39" i="2"/>
  <c r="F31" i="2"/>
  <c r="F23" i="2"/>
  <c r="F15" i="2"/>
  <c r="F52" i="2"/>
  <c r="F48" i="2"/>
  <c r="F44" i="2"/>
  <c r="F40" i="2"/>
  <c r="F36" i="2"/>
  <c r="F32" i="2"/>
  <c r="F28" i="2"/>
  <c r="F20" i="2"/>
  <c r="F12" i="2"/>
  <c r="F51" i="2"/>
  <c r="F43" i="2"/>
  <c r="F35" i="2"/>
  <c r="F27" i="2"/>
  <c r="F19" i="2"/>
</calcChain>
</file>

<file path=xl/sharedStrings.xml><?xml version="1.0" encoding="utf-8"?>
<sst xmlns="http://schemas.openxmlformats.org/spreadsheetml/2006/main" count="99" uniqueCount="99">
  <si>
    <t xml:space="preserve">Анализ исполнения местного бюджета ЗАТО Видяево в разрезе муниципальных программ январь- июнь 2018 года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</si>
  <si>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</si>
  <si>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</si>
  <si>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</si>
  <si>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</si>
  <si>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(стр.3-стр.5)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</si>
  <si>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</si>
  <si>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</si>
  <si>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</si>
  <si>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</si>
  <si>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</si>
  <si>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</si>
  <si>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</si>
  <si>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</si>
  <si>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</si>
  <si>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</si>
  <si>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</si>
  <si>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</si>
  <si>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</si>
  <si>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</si>
  <si>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</si>
  <si>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</si>
  <si>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</si>
  <si>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</si>
  <si>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</si>
  <si>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</si>
  <si>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</si>
  <si>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</si>
  <si>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</si>
  <si>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</si>
  <si>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</si>
  <si>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</si>
  <si>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</si>
  <si>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</si>
  <si>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</si>
  <si>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</si>
  <si>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</si>
  <si>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</si>
  <si>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</si>
  <si>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</si>
  <si>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</si>
  <si>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</si>
  <si>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</si>
  <si>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</si>
  <si>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</si>
  <si>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</si>
  <si>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</si>
  <si>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</si>
  <si>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</si>
  <si>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</si>
  <si>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</si>
  <si>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</si>
  <si>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</si>
  <si>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</si>
  <si>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</si>
  <si>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</si>
  <si>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</si>
  <si>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</si>
  <si>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</si>
  <si>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</si>
  <si>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</si>
  <si>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</si>
  <si>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</si>
  <si>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</si>
  <si>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</si>
  <si>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</si>
  <si>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</si>
  <si>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</si>
  <si>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</si>
  <si>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</si>
  <si>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</si>
  <si>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</si>
  <si>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</si>
  <si>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</si>
  <si>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</si>
  <si>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</si>
  <si>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</si>
  <si>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</si>
  <si>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</si>
  <si>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</si>
  <si>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</si>
  <si>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</si>
  <si>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</si>
  <si>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</si>
  <si>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</si>
  <si>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</si>
  <si>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</si>
  <si>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</si>
  <si>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</si>
  <si>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</si>
  <si>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</si>
  <si>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</si>
  <si>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</si>
  <si>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</si>
  <si>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</si>
  <si>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</si>
  <si>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</si>
  <si>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</si>
  <si>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2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</si>
</sst>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4" fontId="1" fillId="2" borderId="2" xfId="1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5" fillId="0" borderId="2" xfId="10" quotePrefix="1" applyNumberFormat="1" applyFont="1" applyProtection="1">
      <alignment horizontal="left" vertical="top" wrapText="1"/>
    </xf>
    <xf numFmtId="4" fontId="5" fillId="2" borderId="2" xfId="11" applyFont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>
      <pane ySplit="8" topLeftCell="A9" activePane="bottomLeft" state="frozen"/>
      <selection pane="bottomLeft" activeCell="B39" sqref="B39"/>
    </sheetView>
  </sheetViews>
  <sheetFormatPr defaultRowHeight="15" outlineLevelRow="1" x14ac:dyDescent="0.25"/>
  <cols>
    <col min="1" max="1" width="13.7109375" style="1" customWidth="1"/>
    <col min="2" max="2" width="50.7109375" style="1" customWidth="1"/>
    <col min="3" max="3" width="13.42578125" style="1" customWidth="1"/>
    <col min="4" max="4" width="13" style="1" customWidth="1"/>
    <col min="5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x14ac:dyDescent="0.25">
      <c r="A1" s="14"/>
      <c r="B1" s="15"/>
      <c r="C1" s="15"/>
      <c r="D1" s="15"/>
      <c r="E1" s="15"/>
      <c r="F1" s="15"/>
      <c r="G1" s="2"/>
      <c r="H1" s="2"/>
      <c r="I1" s="2"/>
      <c r="J1" s="2"/>
      <c r="K1" s="2"/>
      <c r="L1" s="2"/>
      <c r="M1" s="2"/>
    </row>
    <row r="2" spans="1:14" ht="45.2" customHeight="1" x14ac:dyDescent="0.25">
      <c r="A2" s="16" t="s">
        <v>0</v>
      </c>
      <c r="B2" s="17"/>
      <c r="C2" s="17"/>
      <c r="D2" s="17"/>
      <c r="E2" s="17"/>
      <c r="F2" s="17"/>
      <c r="G2" s="3"/>
      <c r="H2" s="3"/>
      <c r="I2" s="3"/>
      <c r="J2" s="3"/>
      <c r="K2" s="3"/>
      <c r="L2" s="3"/>
      <c r="M2" s="3"/>
    </row>
    <row r="3" spans="1:14" ht="15.75" customHeight="1" x14ac:dyDescent="0.25">
      <c r="A3" s="18"/>
      <c r="B3" s="19"/>
      <c r="C3" s="19"/>
      <c r="D3" s="19"/>
      <c r="E3" s="19"/>
      <c r="F3" s="19"/>
      <c r="G3" s="3"/>
      <c r="H3" s="3"/>
      <c r="I3" s="3"/>
      <c r="J3" s="3"/>
      <c r="K3" s="3"/>
      <c r="L3" s="3"/>
      <c r="M3" s="3"/>
    </row>
    <row r="4" spans="1:14" x14ac:dyDescent="0.25">
      <c r="A4" s="20"/>
      <c r="B4" s="21"/>
      <c r="C4" s="21"/>
      <c r="D4" s="21"/>
      <c r="E4" s="21"/>
      <c r="F4" s="21"/>
      <c r="G4" s="4"/>
      <c r="H4" s="4"/>
      <c r="I4" s="4"/>
      <c r="J4" s="4"/>
      <c r="K4" s="4"/>
      <c r="L4" s="4"/>
      <c r="M4" s="4"/>
    </row>
    <row r="5" spans="1:14" ht="12.75" customHeight="1" x14ac:dyDescent="0.25">
      <c r="A5" s="22" t="s">
        <v>1</v>
      </c>
      <c r="B5" s="23"/>
      <c r="C5" s="23"/>
      <c r="D5" s="23"/>
      <c r="E5" s="23"/>
      <c r="F5" s="23"/>
      <c r="G5" s="5"/>
      <c r="H5" s="5"/>
      <c r="I5" s="5"/>
      <c r="J5" s="5"/>
      <c r="K5" s="5"/>
      <c r="L5" s="5"/>
      <c r="M5" s="5"/>
    </row>
    <row r="6" spans="1:14" ht="15.2" customHeight="1" x14ac:dyDescent="0.25">
      <c r="A6" s="24" t="s">
        <v>2</v>
      </c>
      <c r="B6" s="24" t="s">
        <v>3</v>
      </c>
      <c r="C6" s="24" t="s">
        <v>4</v>
      </c>
      <c r="D6" s="24" t="s">
        <v>98</v>
      </c>
      <c r="E6" s="24" t="s">
        <v>5</v>
      </c>
      <c r="F6" s="24" t="s">
        <v>6</v>
      </c>
      <c r="G6" s="6"/>
      <c r="H6" s="2"/>
      <c r="I6" s="2"/>
      <c r="J6" s="2"/>
      <c r="K6" s="2"/>
      <c r="L6" s="2"/>
      <c r="M6" s="2"/>
    </row>
    <row r="7" spans="1:14" ht="43.5" customHeight="1" x14ac:dyDescent="0.25">
      <c r="A7" s="25"/>
      <c r="B7" s="25"/>
      <c r="C7" s="25"/>
      <c r="D7" s="25"/>
      <c r="E7" s="25"/>
      <c r="F7" s="25"/>
      <c r="G7" s="6"/>
      <c r="H7" s="2"/>
      <c r="I7" s="2"/>
      <c r="J7" s="2"/>
      <c r="K7" s="2"/>
      <c r="L7" s="2"/>
      <c r="M7" s="2"/>
    </row>
    <row r="8" spans="1:14" ht="12.7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6"/>
      <c r="H8" s="2"/>
      <c r="I8" s="2"/>
      <c r="J8" s="2"/>
      <c r="K8" s="2"/>
      <c r="L8" s="2"/>
      <c r="M8" s="2"/>
    </row>
    <row r="9" spans="1:14" ht="25.5" x14ac:dyDescent="0.25">
      <c r="A9" s="28" t="s">
        <v>7</v>
      </c>
      <c r="B9" s="28" t="s">
        <v>8</v>
      </c>
      <c r="C9" s="29">
        <v>195069033.94999999</v>
      </c>
      <c r="D9" s="29">
        <v>126939264.43000001</v>
      </c>
      <c r="E9" s="29">
        <v>68129769.519999996</v>
      </c>
      <c r="F9" s="29">
        <f t="shared" ref="F9:F54" ca="1" si="0">IF(INDIRECT("R[0]C[-3]", FALSE)&lt;&gt;0,INDIRECT("R[0]C[-2]", FALSE)*100/INDIRECT("R[0]C[-3]", FALSE),"")</f>
        <v>65.074021160394437</v>
      </c>
      <c r="G9" s="6"/>
      <c r="H9" s="2"/>
      <c r="I9" s="2"/>
      <c r="J9" s="2"/>
      <c r="K9" s="2"/>
      <c r="L9" s="2"/>
      <c r="M9" s="2"/>
      <c r="N9" s="2"/>
    </row>
    <row r="10" spans="1:14" ht="25.5" outlineLevel="1" x14ac:dyDescent="0.25">
      <c r="A10" s="8" t="s">
        <v>9</v>
      </c>
      <c r="B10" s="8" t="s">
        <v>10</v>
      </c>
      <c r="C10" s="9">
        <v>183510706.74000001</v>
      </c>
      <c r="D10" s="9">
        <v>120309924.13</v>
      </c>
      <c r="E10" s="9">
        <v>63200782.609999999</v>
      </c>
      <c r="F10" s="9">
        <f t="shared" ca="1" si="0"/>
        <v>65.560166089086252</v>
      </c>
      <c r="G10" s="6"/>
      <c r="H10" s="2"/>
      <c r="I10" s="2"/>
      <c r="J10" s="2"/>
      <c r="K10" s="2"/>
      <c r="L10" s="2"/>
      <c r="M10" s="2"/>
      <c r="N10" s="2"/>
    </row>
    <row r="11" spans="1:14" ht="25.5" outlineLevel="1" x14ac:dyDescent="0.25">
      <c r="A11" s="8" t="s">
        <v>11</v>
      </c>
      <c r="B11" s="8" t="s">
        <v>12</v>
      </c>
      <c r="C11" s="9">
        <v>1236793.1000000001</v>
      </c>
      <c r="D11" s="9">
        <v>957948.71</v>
      </c>
      <c r="E11" s="9">
        <v>278844.39</v>
      </c>
      <c r="F11" s="9">
        <f t="shared" ca="1" si="0"/>
        <v>77.45424113378381</v>
      </c>
      <c r="G11" s="6"/>
      <c r="H11" s="2"/>
      <c r="I11" s="2"/>
      <c r="J11" s="2"/>
      <c r="K11" s="2"/>
      <c r="L11" s="2"/>
      <c r="M11" s="2"/>
      <c r="N11" s="2"/>
    </row>
    <row r="12" spans="1:14" ht="51" outlineLevel="1" x14ac:dyDescent="0.25">
      <c r="A12" s="8" t="s">
        <v>13</v>
      </c>
      <c r="B12" s="8" t="s">
        <v>14</v>
      </c>
      <c r="C12" s="9">
        <v>10321534.109999999</v>
      </c>
      <c r="D12" s="9">
        <v>5671391.5899999999</v>
      </c>
      <c r="E12" s="9">
        <v>4650142.5199999996</v>
      </c>
      <c r="F12" s="9">
        <f t="shared" ca="1" si="0"/>
        <v>54.947176742896026</v>
      </c>
      <c r="G12" s="6"/>
      <c r="H12" s="2"/>
      <c r="I12" s="2"/>
      <c r="J12" s="2"/>
      <c r="K12" s="2"/>
      <c r="L12" s="2"/>
      <c r="M12" s="2"/>
      <c r="N12" s="2"/>
    </row>
    <row r="13" spans="1:14" ht="25.5" x14ac:dyDescent="0.25">
      <c r="A13" s="28" t="s">
        <v>15</v>
      </c>
      <c r="B13" s="28" t="s">
        <v>16</v>
      </c>
      <c r="C13" s="29">
        <v>17084950</v>
      </c>
      <c r="D13" s="29">
        <v>9455704.9299999997</v>
      </c>
      <c r="E13" s="29">
        <v>7629245.0700000003</v>
      </c>
      <c r="F13" s="29">
        <f t="shared" ca="1" si="0"/>
        <v>55.345230334300069</v>
      </c>
      <c r="G13" s="6"/>
      <c r="H13" s="2"/>
      <c r="I13" s="2"/>
      <c r="J13" s="2"/>
      <c r="K13" s="2"/>
      <c r="L13" s="2"/>
      <c r="M13" s="2"/>
      <c r="N13" s="2"/>
    </row>
    <row r="14" spans="1:14" ht="38.25" outlineLevel="1" x14ac:dyDescent="0.25">
      <c r="A14" s="8" t="s">
        <v>17</v>
      </c>
      <c r="B14" s="8" t="s">
        <v>18</v>
      </c>
      <c r="C14" s="9">
        <v>12730950</v>
      </c>
      <c r="D14" s="9">
        <v>6803352.6799999997</v>
      </c>
      <c r="E14" s="9">
        <v>5927597.3200000003</v>
      </c>
      <c r="F14" s="9">
        <f t="shared" ca="1" si="0"/>
        <v>53.439473723484895</v>
      </c>
      <c r="G14" s="6"/>
      <c r="H14" s="2"/>
      <c r="I14" s="2"/>
      <c r="J14" s="2"/>
      <c r="K14" s="2"/>
      <c r="L14" s="2"/>
      <c r="M14" s="2"/>
      <c r="N14" s="2"/>
    </row>
    <row r="15" spans="1:14" ht="38.25" outlineLevel="1" x14ac:dyDescent="0.25">
      <c r="A15" s="8" t="s">
        <v>19</v>
      </c>
      <c r="B15" s="8" t="s">
        <v>20</v>
      </c>
      <c r="C15" s="9">
        <v>4354000</v>
      </c>
      <c r="D15" s="9">
        <v>2652352.25</v>
      </c>
      <c r="E15" s="9">
        <v>1701647.75</v>
      </c>
      <c r="F15" s="9">
        <f t="shared" ca="1" si="0"/>
        <v>60.917598759761141</v>
      </c>
      <c r="G15" s="6"/>
      <c r="H15" s="2"/>
      <c r="I15" s="2"/>
      <c r="J15" s="2"/>
      <c r="K15" s="2"/>
      <c r="L15" s="2"/>
      <c r="M15" s="2"/>
      <c r="N15" s="2"/>
    </row>
    <row r="16" spans="1:14" ht="38.25" x14ac:dyDescent="0.25">
      <c r="A16" s="28" t="s">
        <v>21</v>
      </c>
      <c r="B16" s="28" t="s">
        <v>22</v>
      </c>
      <c r="C16" s="29">
        <v>3164790</v>
      </c>
      <c r="D16" s="29">
        <v>0</v>
      </c>
      <c r="E16" s="29">
        <v>3164790</v>
      </c>
      <c r="F16" s="29">
        <f t="shared" ca="1" si="0"/>
        <v>0</v>
      </c>
      <c r="G16" s="6"/>
      <c r="H16" s="2"/>
      <c r="I16" s="2"/>
      <c r="J16" s="2"/>
      <c r="K16" s="2"/>
      <c r="L16" s="2"/>
      <c r="M16" s="2"/>
      <c r="N16" s="2"/>
    </row>
    <row r="17" spans="1:14" ht="25.5" outlineLevel="1" x14ac:dyDescent="0.25">
      <c r="A17" s="8" t="s">
        <v>23</v>
      </c>
      <c r="B17" s="8" t="s">
        <v>24</v>
      </c>
      <c r="C17" s="9">
        <v>3164790</v>
      </c>
      <c r="D17" s="9">
        <v>0</v>
      </c>
      <c r="E17" s="9">
        <v>3164790</v>
      </c>
      <c r="F17" s="9">
        <f t="shared" ca="1" si="0"/>
        <v>0</v>
      </c>
      <c r="G17" s="6"/>
      <c r="H17" s="2"/>
      <c r="I17" s="2"/>
      <c r="J17" s="2"/>
      <c r="K17" s="2"/>
      <c r="L17" s="2"/>
      <c r="M17" s="2"/>
      <c r="N17" s="2"/>
    </row>
    <row r="18" spans="1:14" ht="25.5" x14ac:dyDescent="0.25">
      <c r="A18" s="28" t="s">
        <v>25</v>
      </c>
      <c r="B18" s="28" t="s">
        <v>26</v>
      </c>
      <c r="C18" s="29">
        <v>33150616.170000002</v>
      </c>
      <c r="D18" s="29">
        <v>21105886.219999999</v>
      </c>
      <c r="E18" s="29">
        <v>12044729.949999999</v>
      </c>
      <c r="F18" s="29">
        <f t="shared" ca="1" si="0"/>
        <v>63.666648341517082</v>
      </c>
      <c r="G18" s="6"/>
      <c r="H18" s="2"/>
      <c r="I18" s="2"/>
      <c r="J18" s="2"/>
      <c r="K18" s="2"/>
      <c r="L18" s="2"/>
      <c r="M18" s="2"/>
      <c r="N18" s="2"/>
    </row>
    <row r="19" spans="1:14" ht="25.5" outlineLevel="1" x14ac:dyDescent="0.25">
      <c r="A19" s="8" t="s">
        <v>27</v>
      </c>
      <c r="B19" s="8" t="s">
        <v>28</v>
      </c>
      <c r="C19" s="9">
        <v>33150616.170000002</v>
      </c>
      <c r="D19" s="9">
        <v>21105886.219999999</v>
      </c>
      <c r="E19" s="9">
        <v>12044729.949999999</v>
      </c>
      <c r="F19" s="9">
        <f t="shared" ca="1" si="0"/>
        <v>63.666648341517082</v>
      </c>
      <c r="G19" s="6"/>
      <c r="H19" s="2"/>
      <c r="I19" s="2"/>
      <c r="J19" s="2"/>
      <c r="K19" s="2"/>
      <c r="L19" s="2"/>
      <c r="M19" s="2"/>
      <c r="N19" s="2"/>
    </row>
    <row r="20" spans="1:14" ht="38.25" x14ac:dyDescent="0.25">
      <c r="A20" s="28" t="s">
        <v>29</v>
      </c>
      <c r="B20" s="28" t="s">
        <v>30</v>
      </c>
      <c r="C20" s="29">
        <v>22786890.140000001</v>
      </c>
      <c r="D20" s="29">
        <v>15387802.92</v>
      </c>
      <c r="E20" s="29">
        <v>7399087.2199999997</v>
      </c>
      <c r="F20" s="29">
        <f t="shared" ca="1" si="0"/>
        <v>67.529192555276879</v>
      </c>
      <c r="G20" s="6"/>
      <c r="H20" s="2"/>
      <c r="I20" s="2"/>
      <c r="J20" s="2"/>
      <c r="K20" s="2"/>
      <c r="L20" s="2"/>
      <c r="M20" s="2"/>
      <c r="N20" s="2"/>
    </row>
    <row r="21" spans="1:14" ht="25.5" outlineLevel="1" x14ac:dyDescent="0.25">
      <c r="A21" s="8" t="s">
        <v>31</v>
      </c>
      <c r="B21" s="8" t="s">
        <v>32</v>
      </c>
      <c r="C21" s="9">
        <v>22786890.140000001</v>
      </c>
      <c r="D21" s="9">
        <v>15387802.92</v>
      </c>
      <c r="E21" s="9">
        <v>7399087.2199999997</v>
      </c>
      <c r="F21" s="9">
        <f t="shared" ca="1" si="0"/>
        <v>67.529192555276879</v>
      </c>
      <c r="G21" s="6"/>
      <c r="H21" s="2"/>
      <c r="I21" s="2"/>
      <c r="J21" s="2"/>
      <c r="K21" s="2"/>
      <c r="L21" s="2"/>
      <c r="M21" s="2"/>
      <c r="N21" s="2"/>
    </row>
    <row r="22" spans="1:14" ht="38.25" x14ac:dyDescent="0.25">
      <c r="A22" s="28" t="s">
        <v>33</v>
      </c>
      <c r="B22" s="28" t="s">
        <v>34</v>
      </c>
      <c r="C22" s="29">
        <v>62375445.93</v>
      </c>
      <c r="D22" s="29">
        <v>39383750.560000002</v>
      </c>
      <c r="E22" s="29">
        <v>22991695.370000001</v>
      </c>
      <c r="F22" s="29">
        <f t="shared" ca="1" si="0"/>
        <v>63.139830061011317</v>
      </c>
      <c r="G22" s="6"/>
      <c r="H22" s="2"/>
      <c r="I22" s="2"/>
      <c r="J22" s="2"/>
      <c r="K22" s="2"/>
      <c r="L22" s="2"/>
      <c r="M22" s="2"/>
      <c r="N22" s="2"/>
    </row>
    <row r="23" spans="1:14" ht="25.5" outlineLevel="1" x14ac:dyDescent="0.25">
      <c r="A23" s="8" t="s">
        <v>35</v>
      </c>
      <c r="B23" s="8" t="s">
        <v>36</v>
      </c>
      <c r="C23" s="9">
        <v>3162210.91</v>
      </c>
      <c r="D23" s="9">
        <v>1857448.32</v>
      </c>
      <c r="E23" s="9">
        <v>1304762.5900000001</v>
      </c>
      <c r="F23" s="9">
        <f t="shared" ca="1" si="0"/>
        <v>58.738913148585652</v>
      </c>
      <c r="G23" s="6"/>
      <c r="H23" s="2"/>
      <c r="I23" s="2"/>
      <c r="J23" s="2"/>
      <c r="K23" s="2"/>
      <c r="L23" s="2"/>
      <c r="M23" s="2"/>
      <c r="N23" s="2"/>
    </row>
    <row r="24" spans="1:14" ht="25.5" outlineLevel="1" x14ac:dyDescent="0.25">
      <c r="A24" s="8" t="s">
        <v>37</v>
      </c>
      <c r="B24" s="8" t="s">
        <v>38</v>
      </c>
      <c r="C24" s="9">
        <v>5581498</v>
      </c>
      <c r="D24" s="9">
        <v>3413677.15</v>
      </c>
      <c r="E24" s="9">
        <v>2167820.85</v>
      </c>
      <c r="F24" s="9">
        <f t="shared" ca="1" si="0"/>
        <v>61.16059075896829</v>
      </c>
      <c r="G24" s="6"/>
      <c r="H24" s="2"/>
      <c r="I24" s="2"/>
      <c r="J24" s="2"/>
      <c r="K24" s="2"/>
      <c r="L24" s="2"/>
      <c r="M24" s="2"/>
      <c r="N24" s="2"/>
    </row>
    <row r="25" spans="1:14" ht="38.25" outlineLevel="1" x14ac:dyDescent="0.25">
      <c r="A25" s="8" t="s">
        <v>39</v>
      </c>
      <c r="B25" s="8" t="s">
        <v>40</v>
      </c>
      <c r="C25" s="9">
        <v>14021344.02</v>
      </c>
      <c r="D25" s="9">
        <v>6082024.0199999996</v>
      </c>
      <c r="E25" s="9">
        <v>7939320</v>
      </c>
      <c r="F25" s="9">
        <f t="shared" ca="1" si="0"/>
        <v>43.376897473770136</v>
      </c>
      <c r="G25" s="6"/>
      <c r="H25" s="2"/>
      <c r="I25" s="2"/>
      <c r="J25" s="2"/>
      <c r="K25" s="2"/>
      <c r="L25" s="2"/>
      <c r="M25" s="2"/>
      <c r="N25" s="2"/>
    </row>
    <row r="26" spans="1:14" ht="38.25" outlineLevel="1" x14ac:dyDescent="0.25">
      <c r="A26" s="8" t="s">
        <v>41</v>
      </c>
      <c r="B26" s="8" t="s">
        <v>42</v>
      </c>
      <c r="C26" s="9">
        <v>39610393</v>
      </c>
      <c r="D26" s="9">
        <v>28030601.07</v>
      </c>
      <c r="E26" s="9">
        <v>11579791.93</v>
      </c>
      <c r="F26" s="9">
        <f t="shared" ca="1" si="0"/>
        <v>70.76577369479773</v>
      </c>
      <c r="G26" s="6"/>
      <c r="H26" s="2"/>
      <c r="I26" s="2"/>
      <c r="J26" s="2"/>
      <c r="K26" s="2"/>
      <c r="L26" s="2"/>
      <c r="M26" s="2"/>
      <c r="N26" s="2"/>
    </row>
    <row r="27" spans="1:14" ht="51" x14ac:dyDescent="0.25">
      <c r="A27" s="28" t="s">
        <v>43</v>
      </c>
      <c r="B27" s="28" t="s">
        <v>44</v>
      </c>
      <c r="C27" s="29">
        <v>16953254.719999999</v>
      </c>
      <c r="D27" s="29">
        <v>8494789.8900000006</v>
      </c>
      <c r="E27" s="29">
        <v>8458464.8300000001</v>
      </c>
      <c r="F27" s="29">
        <f t="shared" ca="1" si="0"/>
        <v>50.107132997763394</v>
      </c>
      <c r="G27" s="6"/>
      <c r="H27" s="2"/>
      <c r="I27" s="2"/>
      <c r="J27" s="2"/>
      <c r="K27" s="2"/>
      <c r="L27" s="2"/>
      <c r="M27" s="2"/>
      <c r="N27" s="2"/>
    </row>
    <row r="28" spans="1:14" ht="51" outlineLevel="1" x14ac:dyDescent="0.25">
      <c r="A28" s="8" t="s">
        <v>45</v>
      </c>
      <c r="B28" s="8" t="s">
        <v>46</v>
      </c>
      <c r="C28" s="9">
        <v>16706254.720000001</v>
      </c>
      <c r="D28" s="9">
        <v>8494789.8900000006</v>
      </c>
      <c r="E28" s="9">
        <v>8211464.8300000001</v>
      </c>
      <c r="F28" s="9">
        <f t="shared" ca="1" si="0"/>
        <v>50.847961032405472</v>
      </c>
      <c r="G28" s="6"/>
      <c r="H28" s="2"/>
      <c r="I28" s="2"/>
      <c r="J28" s="2"/>
      <c r="K28" s="2"/>
      <c r="L28" s="2"/>
      <c r="M28" s="2"/>
      <c r="N28" s="2"/>
    </row>
    <row r="29" spans="1:14" ht="25.5" outlineLevel="1" x14ac:dyDescent="0.25">
      <c r="A29" s="8" t="s">
        <v>47</v>
      </c>
      <c r="B29" s="8" t="s">
        <v>48</v>
      </c>
      <c r="C29" s="9">
        <v>1000</v>
      </c>
      <c r="D29" s="9">
        <v>0</v>
      </c>
      <c r="E29" s="9">
        <v>1000</v>
      </c>
      <c r="F29" s="9">
        <f t="shared" ca="1" si="0"/>
        <v>0</v>
      </c>
      <c r="G29" s="6"/>
      <c r="H29" s="2"/>
      <c r="I29" s="2"/>
      <c r="J29" s="2"/>
      <c r="K29" s="2"/>
      <c r="L29" s="2"/>
      <c r="M29" s="2"/>
      <c r="N29" s="2"/>
    </row>
    <row r="30" spans="1:14" ht="38.25" outlineLevel="1" x14ac:dyDescent="0.25">
      <c r="A30" s="8" t="s">
        <v>49</v>
      </c>
      <c r="B30" s="8" t="s">
        <v>50</v>
      </c>
      <c r="C30" s="9">
        <v>246000</v>
      </c>
      <c r="D30" s="9">
        <v>0</v>
      </c>
      <c r="E30" s="9">
        <v>246000</v>
      </c>
      <c r="F30" s="9">
        <f t="shared" ca="1" si="0"/>
        <v>0</v>
      </c>
      <c r="G30" s="6"/>
      <c r="H30" s="2"/>
      <c r="I30" s="2"/>
      <c r="J30" s="2"/>
      <c r="K30" s="2"/>
      <c r="L30" s="2"/>
      <c r="M30" s="2"/>
      <c r="N30" s="2"/>
    </row>
    <row r="31" spans="1:14" ht="25.5" x14ac:dyDescent="0.25">
      <c r="A31" s="28" t="s">
        <v>51</v>
      </c>
      <c r="B31" s="28" t="s">
        <v>52</v>
      </c>
      <c r="C31" s="29">
        <v>169999</v>
      </c>
      <c r="D31" s="29">
        <v>99999</v>
      </c>
      <c r="E31" s="29">
        <v>70000</v>
      </c>
      <c r="F31" s="29">
        <f t="shared" ca="1" si="0"/>
        <v>58.823287195807033</v>
      </c>
      <c r="G31" s="6"/>
      <c r="H31" s="2"/>
      <c r="I31" s="2"/>
      <c r="J31" s="2"/>
      <c r="K31" s="2"/>
      <c r="L31" s="2"/>
      <c r="M31" s="2"/>
      <c r="N31" s="2"/>
    </row>
    <row r="32" spans="1:14" ht="25.5" outlineLevel="1" x14ac:dyDescent="0.25">
      <c r="A32" s="8" t="s">
        <v>53</v>
      </c>
      <c r="B32" s="8" t="s">
        <v>54</v>
      </c>
      <c r="C32" s="9">
        <v>169999</v>
      </c>
      <c r="D32" s="9">
        <v>99999</v>
      </c>
      <c r="E32" s="9">
        <v>70000</v>
      </c>
      <c r="F32" s="9">
        <f t="shared" ca="1" si="0"/>
        <v>58.823287195807033</v>
      </c>
      <c r="G32" s="6"/>
      <c r="H32" s="2"/>
      <c r="I32" s="2"/>
      <c r="J32" s="2"/>
      <c r="K32" s="2"/>
      <c r="L32" s="2"/>
      <c r="M32" s="2"/>
      <c r="N32" s="2"/>
    </row>
    <row r="33" spans="1:14" ht="25.5" x14ac:dyDescent="0.25">
      <c r="A33" s="28" t="s">
        <v>55</v>
      </c>
      <c r="B33" s="28" t="s">
        <v>56</v>
      </c>
      <c r="C33" s="29">
        <v>10579280</v>
      </c>
      <c r="D33" s="29">
        <v>5946120.8300000001</v>
      </c>
      <c r="E33" s="29">
        <v>4633159.17</v>
      </c>
      <c r="F33" s="29">
        <f t="shared" ca="1" si="0"/>
        <v>56.205345070742055</v>
      </c>
      <c r="G33" s="6"/>
      <c r="H33" s="2"/>
      <c r="I33" s="2"/>
      <c r="J33" s="2"/>
      <c r="K33" s="2"/>
      <c r="L33" s="2"/>
      <c r="M33" s="2"/>
      <c r="N33" s="2"/>
    </row>
    <row r="34" spans="1:14" ht="25.5" outlineLevel="1" x14ac:dyDescent="0.25">
      <c r="A34" s="8" t="s">
        <v>57</v>
      </c>
      <c r="B34" s="8" t="s">
        <v>58</v>
      </c>
      <c r="C34" s="9">
        <v>10118660</v>
      </c>
      <c r="D34" s="9">
        <v>5887120.8300000001</v>
      </c>
      <c r="E34" s="9">
        <v>4231539.17</v>
      </c>
      <c r="F34" s="9">
        <f t="shared" ca="1" si="0"/>
        <v>58.180834517613995</v>
      </c>
      <c r="G34" s="6"/>
      <c r="H34" s="2"/>
      <c r="I34" s="2"/>
      <c r="J34" s="2"/>
      <c r="K34" s="2"/>
      <c r="L34" s="2"/>
      <c r="M34" s="2"/>
      <c r="N34" s="2"/>
    </row>
    <row r="35" spans="1:14" ht="38.25" outlineLevel="1" x14ac:dyDescent="0.25">
      <c r="A35" s="8" t="s">
        <v>59</v>
      </c>
      <c r="B35" s="8" t="s">
        <v>60</v>
      </c>
      <c r="C35" s="9">
        <v>460620</v>
      </c>
      <c r="D35" s="9">
        <v>59000</v>
      </c>
      <c r="E35" s="9">
        <v>401620</v>
      </c>
      <c r="F35" s="9">
        <f t="shared" ca="1" si="0"/>
        <v>12.808822890886196</v>
      </c>
      <c r="G35" s="6"/>
      <c r="H35" s="2"/>
      <c r="I35" s="2"/>
      <c r="J35" s="2"/>
      <c r="K35" s="2"/>
      <c r="L35" s="2"/>
      <c r="M35" s="2"/>
      <c r="N35" s="2"/>
    </row>
    <row r="36" spans="1:14" ht="38.25" x14ac:dyDescent="0.25">
      <c r="A36" s="28" t="s">
        <v>61</v>
      </c>
      <c r="B36" s="28" t="s">
        <v>62</v>
      </c>
      <c r="C36" s="29">
        <v>2023400</v>
      </c>
      <c r="D36" s="29">
        <v>0</v>
      </c>
      <c r="E36" s="29">
        <v>2023400</v>
      </c>
      <c r="F36" s="29">
        <f t="shared" ca="1" si="0"/>
        <v>0</v>
      </c>
      <c r="G36" s="6"/>
      <c r="H36" s="2"/>
      <c r="I36" s="2"/>
      <c r="J36" s="2"/>
      <c r="K36" s="2"/>
      <c r="L36" s="2"/>
      <c r="M36" s="2"/>
      <c r="N36" s="2"/>
    </row>
    <row r="37" spans="1:14" ht="38.25" outlineLevel="1" x14ac:dyDescent="0.25">
      <c r="A37" s="8" t="s">
        <v>63</v>
      </c>
      <c r="B37" s="8" t="s">
        <v>64</v>
      </c>
      <c r="C37" s="9">
        <v>1364500</v>
      </c>
      <c r="D37" s="9">
        <v>0</v>
      </c>
      <c r="E37" s="9">
        <v>1364500</v>
      </c>
      <c r="F37" s="9">
        <f t="shared" ca="1" si="0"/>
        <v>0</v>
      </c>
      <c r="G37" s="6"/>
      <c r="H37" s="2"/>
      <c r="I37" s="2"/>
      <c r="J37" s="2"/>
      <c r="K37" s="2"/>
      <c r="L37" s="2"/>
      <c r="M37" s="2"/>
      <c r="N37" s="2"/>
    </row>
    <row r="38" spans="1:14" ht="38.25" outlineLevel="1" x14ac:dyDescent="0.25">
      <c r="A38" s="8" t="s">
        <v>65</v>
      </c>
      <c r="B38" s="8" t="s">
        <v>66</v>
      </c>
      <c r="C38" s="9">
        <v>658900</v>
      </c>
      <c r="D38" s="9">
        <v>0</v>
      </c>
      <c r="E38" s="9">
        <v>658900</v>
      </c>
      <c r="F38" s="9">
        <f t="shared" ca="1" si="0"/>
        <v>0</v>
      </c>
      <c r="G38" s="6"/>
      <c r="H38" s="2"/>
      <c r="I38" s="2"/>
      <c r="J38" s="2"/>
      <c r="K38" s="2"/>
      <c r="L38" s="2"/>
      <c r="M38" s="2"/>
      <c r="N38" s="2"/>
    </row>
    <row r="39" spans="1:14" ht="25.5" x14ac:dyDescent="0.25">
      <c r="A39" s="28" t="s">
        <v>67</v>
      </c>
      <c r="B39" s="28" t="s">
        <v>68</v>
      </c>
      <c r="C39" s="29">
        <v>43390</v>
      </c>
      <c r="D39" s="29">
        <v>10000</v>
      </c>
      <c r="E39" s="29">
        <v>33390</v>
      </c>
      <c r="F39" s="29">
        <f t="shared" ca="1" si="0"/>
        <v>23.046784973496198</v>
      </c>
      <c r="G39" s="6"/>
      <c r="H39" s="2"/>
      <c r="I39" s="2"/>
      <c r="J39" s="2"/>
      <c r="K39" s="2"/>
      <c r="L39" s="2"/>
      <c r="M39" s="2"/>
      <c r="N39" s="2"/>
    </row>
    <row r="40" spans="1:14" ht="25.5" outlineLevel="1" x14ac:dyDescent="0.25">
      <c r="A40" s="8" t="s">
        <v>69</v>
      </c>
      <c r="B40" s="8" t="s">
        <v>70</v>
      </c>
      <c r="C40" s="9">
        <v>43390</v>
      </c>
      <c r="D40" s="9">
        <v>10000</v>
      </c>
      <c r="E40" s="9">
        <v>33390</v>
      </c>
      <c r="F40" s="9">
        <f t="shared" ca="1" si="0"/>
        <v>23.046784973496198</v>
      </c>
      <c r="G40" s="6"/>
      <c r="H40" s="2"/>
      <c r="I40" s="2"/>
      <c r="J40" s="2"/>
      <c r="K40" s="2"/>
      <c r="L40" s="2"/>
      <c r="M40" s="2"/>
      <c r="N40" s="2"/>
    </row>
    <row r="41" spans="1:14" ht="25.5" x14ac:dyDescent="0.25">
      <c r="A41" s="28" t="s">
        <v>71</v>
      </c>
      <c r="B41" s="28" t="s">
        <v>72</v>
      </c>
      <c r="C41" s="29">
        <v>11330631.050000001</v>
      </c>
      <c r="D41" s="29">
        <v>6483444.6600000001</v>
      </c>
      <c r="E41" s="29">
        <v>4847186.3899999997</v>
      </c>
      <c r="F41" s="29">
        <f t="shared" ca="1" si="0"/>
        <v>57.22050811988975</v>
      </c>
      <c r="G41" s="6"/>
      <c r="H41" s="2"/>
      <c r="I41" s="2"/>
      <c r="J41" s="2"/>
      <c r="K41" s="2"/>
      <c r="L41" s="2"/>
      <c r="M41" s="2"/>
      <c r="N41" s="2"/>
    </row>
    <row r="42" spans="1:14" ht="38.25" outlineLevel="1" x14ac:dyDescent="0.25">
      <c r="A42" s="8" t="s">
        <v>73</v>
      </c>
      <c r="B42" s="8" t="s">
        <v>74</v>
      </c>
      <c r="C42" s="9">
        <v>5002586.8499999996</v>
      </c>
      <c r="D42" s="9">
        <v>2840454</v>
      </c>
      <c r="E42" s="9">
        <v>2162132.85</v>
      </c>
      <c r="F42" s="9">
        <f t="shared" ca="1" si="0"/>
        <v>56.779703884601226</v>
      </c>
      <c r="G42" s="6"/>
      <c r="H42" s="2"/>
      <c r="I42" s="2"/>
      <c r="J42" s="2"/>
      <c r="K42" s="2"/>
      <c r="L42" s="2"/>
      <c r="M42" s="2"/>
      <c r="N42" s="2"/>
    </row>
    <row r="43" spans="1:14" ht="25.5" outlineLevel="1" x14ac:dyDescent="0.25">
      <c r="A43" s="8" t="s">
        <v>75</v>
      </c>
      <c r="B43" s="8" t="s">
        <v>76</v>
      </c>
      <c r="C43" s="9">
        <v>6328044.2000000002</v>
      </c>
      <c r="D43" s="9">
        <v>3642990.66</v>
      </c>
      <c r="E43" s="9">
        <v>2685053.54</v>
      </c>
      <c r="F43" s="9">
        <f t="shared" ca="1" si="0"/>
        <v>57.568982530178914</v>
      </c>
      <c r="G43" s="6"/>
      <c r="H43" s="2"/>
      <c r="I43" s="2"/>
      <c r="J43" s="2"/>
      <c r="K43" s="2"/>
      <c r="L43" s="2"/>
      <c r="M43" s="2"/>
      <c r="N43" s="2"/>
    </row>
    <row r="44" spans="1:14" ht="63.75" x14ac:dyDescent="0.25">
      <c r="A44" s="28" t="s">
        <v>77</v>
      </c>
      <c r="B44" s="28" t="s">
        <v>78</v>
      </c>
      <c r="C44" s="29">
        <v>8067950</v>
      </c>
      <c r="D44" s="29">
        <v>4115565.96</v>
      </c>
      <c r="E44" s="29">
        <v>3952384.04</v>
      </c>
      <c r="F44" s="29">
        <f t="shared" ca="1" si="0"/>
        <v>51.01129729361238</v>
      </c>
      <c r="G44" s="6"/>
      <c r="H44" s="2"/>
      <c r="I44" s="2"/>
      <c r="J44" s="2"/>
      <c r="K44" s="2"/>
      <c r="L44" s="2"/>
      <c r="M44" s="2"/>
      <c r="N44" s="2"/>
    </row>
    <row r="45" spans="1:14" ht="25.5" outlineLevel="1" x14ac:dyDescent="0.25">
      <c r="A45" s="8" t="s">
        <v>79</v>
      </c>
      <c r="B45" s="8" t="s">
        <v>80</v>
      </c>
      <c r="C45" s="9">
        <v>1179100</v>
      </c>
      <c r="D45" s="9">
        <v>155372</v>
      </c>
      <c r="E45" s="9">
        <v>1023728</v>
      </c>
      <c r="F45" s="9">
        <f t="shared" ca="1" si="0"/>
        <v>13.177169027224155</v>
      </c>
      <c r="G45" s="6"/>
      <c r="H45" s="2"/>
      <c r="I45" s="2"/>
      <c r="J45" s="2"/>
      <c r="K45" s="2"/>
      <c r="L45" s="2"/>
      <c r="M45" s="2"/>
      <c r="N45" s="2"/>
    </row>
    <row r="46" spans="1:14" ht="38.25" outlineLevel="1" x14ac:dyDescent="0.25">
      <c r="A46" s="8" t="s">
        <v>81</v>
      </c>
      <c r="B46" s="8" t="s">
        <v>82</v>
      </c>
      <c r="C46" s="9">
        <v>6888850</v>
      </c>
      <c r="D46" s="9">
        <v>3960193.96</v>
      </c>
      <c r="E46" s="9">
        <v>2928656.04</v>
      </c>
      <c r="F46" s="9">
        <f t="shared" ca="1" si="0"/>
        <v>57.487011039578448</v>
      </c>
      <c r="G46" s="6"/>
      <c r="H46" s="2"/>
      <c r="I46" s="2"/>
      <c r="J46" s="2"/>
      <c r="K46" s="2"/>
      <c r="L46" s="2"/>
      <c r="M46" s="2"/>
      <c r="N46" s="2"/>
    </row>
    <row r="47" spans="1:14" ht="25.5" x14ac:dyDescent="0.25">
      <c r="A47" s="28" t="s">
        <v>83</v>
      </c>
      <c r="B47" s="28" t="s">
        <v>84</v>
      </c>
      <c r="C47" s="29">
        <v>53023139.659999996</v>
      </c>
      <c r="D47" s="29">
        <v>31650690.600000001</v>
      </c>
      <c r="E47" s="29">
        <v>21372449.059999999</v>
      </c>
      <c r="F47" s="29">
        <f t="shared" ca="1" si="0"/>
        <v>59.692222684197048</v>
      </c>
      <c r="G47" s="6"/>
      <c r="H47" s="2"/>
      <c r="I47" s="2"/>
      <c r="J47" s="2"/>
      <c r="K47" s="2"/>
      <c r="L47" s="2"/>
      <c r="M47" s="2"/>
      <c r="N47" s="2"/>
    </row>
    <row r="48" spans="1:14" ht="25.5" outlineLevel="1" x14ac:dyDescent="0.25">
      <c r="A48" s="8" t="s">
        <v>85</v>
      </c>
      <c r="B48" s="8" t="s">
        <v>86</v>
      </c>
      <c r="C48" s="9">
        <v>1770643.5</v>
      </c>
      <c r="D48" s="9">
        <v>37818.25</v>
      </c>
      <c r="E48" s="9">
        <v>1732825.25</v>
      </c>
      <c r="F48" s="9">
        <f t="shared" ca="1" si="0"/>
        <v>2.135847786412115</v>
      </c>
      <c r="G48" s="6"/>
      <c r="H48" s="2"/>
      <c r="I48" s="2"/>
      <c r="J48" s="2"/>
      <c r="K48" s="2"/>
      <c r="L48" s="2"/>
      <c r="M48" s="2"/>
      <c r="N48" s="2"/>
    </row>
    <row r="49" spans="1:14" ht="25.5" outlineLevel="1" x14ac:dyDescent="0.25">
      <c r="A49" s="8" t="s">
        <v>87</v>
      </c>
      <c r="B49" s="8" t="s">
        <v>88</v>
      </c>
      <c r="C49" s="9">
        <v>1141548</v>
      </c>
      <c r="D49" s="9">
        <v>213040.04</v>
      </c>
      <c r="E49" s="9">
        <v>928507.96</v>
      </c>
      <c r="F49" s="9">
        <f t="shared" ca="1" si="0"/>
        <v>18.662381257730729</v>
      </c>
      <c r="G49" s="6"/>
      <c r="H49" s="2"/>
      <c r="I49" s="2"/>
      <c r="J49" s="2"/>
      <c r="K49" s="2"/>
      <c r="L49" s="2"/>
      <c r="M49" s="2"/>
      <c r="N49" s="2"/>
    </row>
    <row r="50" spans="1:14" ht="25.5" outlineLevel="1" x14ac:dyDescent="0.25">
      <c r="A50" s="8" t="s">
        <v>89</v>
      </c>
      <c r="B50" s="8" t="s">
        <v>90</v>
      </c>
      <c r="C50" s="9">
        <v>34683597.299999997</v>
      </c>
      <c r="D50" s="9">
        <v>21418414.309999999</v>
      </c>
      <c r="E50" s="9">
        <v>13265182.99</v>
      </c>
      <c r="F50" s="9">
        <f t="shared" ca="1" si="0"/>
        <v>61.753727921411425</v>
      </c>
      <c r="G50" s="6"/>
      <c r="H50" s="2"/>
      <c r="I50" s="2"/>
      <c r="J50" s="2"/>
      <c r="K50" s="2"/>
      <c r="L50" s="2"/>
      <c r="M50" s="2"/>
      <c r="N50" s="2"/>
    </row>
    <row r="51" spans="1:14" ht="51" outlineLevel="1" x14ac:dyDescent="0.25">
      <c r="A51" s="8" t="s">
        <v>91</v>
      </c>
      <c r="B51" s="8" t="s">
        <v>92</v>
      </c>
      <c r="C51" s="9">
        <v>15427350.859999999</v>
      </c>
      <c r="D51" s="9">
        <v>9981418</v>
      </c>
      <c r="E51" s="9">
        <v>5445932.8600000003</v>
      </c>
      <c r="F51" s="9">
        <f t="shared" ca="1" si="0"/>
        <v>64.699494362831913</v>
      </c>
      <c r="G51" s="6"/>
      <c r="H51" s="2"/>
      <c r="I51" s="2"/>
      <c r="J51" s="2"/>
      <c r="K51" s="2"/>
      <c r="L51" s="2"/>
      <c r="M51" s="2"/>
      <c r="N51" s="2"/>
    </row>
    <row r="52" spans="1:14" x14ac:dyDescent="0.25">
      <c r="A52" s="28" t="s">
        <v>93</v>
      </c>
      <c r="B52" s="28" t="s">
        <v>94</v>
      </c>
      <c r="C52" s="29">
        <v>6378964</v>
      </c>
      <c r="D52" s="29">
        <v>3425833.94</v>
      </c>
      <c r="E52" s="29">
        <v>2953130.06</v>
      </c>
      <c r="F52" s="29">
        <f t="shared" ca="1" si="0"/>
        <v>53.705177517853997</v>
      </c>
      <c r="G52" s="6"/>
      <c r="H52" s="2"/>
      <c r="I52" s="2"/>
      <c r="J52" s="2"/>
      <c r="K52" s="2"/>
      <c r="L52" s="2"/>
      <c r="M52" s="2"/>
      <c r="N52" s="2"/>
    </row>
    <row r="53" spans="1:14" ht="25.5" outlineLevel="1" x14ac:dyDescent="0.25">
      <c r="A53" s="8" t="s">
        <v>95</v>
      </c>
      <c r="B53" s="8" t="s">
        <v>96</v>
      </c>
      <c r="C53" s="9">
        <v>6378964</v>
      </c>
      <c r="D53" s="9">
        <v>3425833.94</v>
      </c>
      <c r="E53" s="9">
        <v>2953130.06</v>
      </c>
      <c r="F53" s="9">
        <f t="shared" ca="1" si="0"/>
        <v>53.705177517853997</v>
      </c>
      <c r="G53" s="6"/>
      <c r="H53" s="2"/>
      <c r="I53" s="2"/>
      <c r="J53" s="2"/>
      <c r="K53" s="2"/>
      <c r="L53" s="2"/>
      <c r="M53" s="2"/>
      <c r="N53" s="2"/>
    </row>
    <row r="54" spans="1:14" ht="12.75" customHeight="1" x14ac:dyDescent="0.25">
      <c r="A54" s="10" t="s">
        <v>97</v>
      </c>
      <c r="B54" s="10"/>
      <c r="C54" s="11">
        <v>442201734.62</v>
      </c>
      <c r="D54" s="11">
        <v>272498853.94</v>
      </c>
      <c r="E54" s="11">
        <v>169702880.68000001</v>
      </c>
      <c r="F54" s="11">
        <f t="shared" ca="1" si="0"/>
        <v>61.623198781472027</v>
      </c>
      <c r="G54" s="6"/>
      <c r="H54" s="2"/>
      <c r="I54" s="2"/>
      <c r="J54" s="2"/>
      <c r="K54" s="2"/>
      <c r="L54" s="2"/>
      <c r="M54" s="2"/>
    </row>
    <row r="55" spans="1:14" ht="12.75" customHeight="1" x14ac:dyDescent="0.25">
      <c r="A55" s="12"/>
      <c r="B55" s="12"/>
      <c r="C55" s="12"/>
      <c r="D55" s="12"/>
      <c r="E55" s="12"/>
      <c r="F55" s="12"/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26"/>
      <c r="B56" s="26"/>
      <c r="C56" s="27"/>
      <c r="H56" s="13"/>
      <c r="I56" s="2"/>
      <c r="J56" s="2"/>
      <c r="K56" s="2"/>
      <c r="L56" s="2"/>
      <c r="M56" s="2"/>
    </row>
  </sheetData>
  <autoFilter ref="A8:N54"/>
  <mergeCells count="12">
    <mergeCell ref="F6:F7"/>
    <mergeCell ref="A56:C56"/>
    <mergeCell ref="A6:A7"/>
    <mergeCell ref="B6:B7"/>
    <mergeCell ref="C6:C7"/>
    <mergeCell ref="D6:D7"/>
    <mergeCell ref="E6:E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8 - 31.07.2018&#10;&lt;/Note&gt;&#10;  &lt;SilentMode&gt;false&lt;/SilentMode&gt;&#10;  &lt;DateInfo&gt;&#10;    &lt;string&gt;01.01.2018&lt;/string&gt;&#10;    &lt;string&gt;31.07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82FB471B-3936-44FE-9B04-2A6D3BBFF8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2018-09-17T14:44:55Z</dcterms:created>
  <dcterms:modified xsi:type="dcterms:W3CDTF">2018-09-17T14:47:53Z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18.3.14.9141</vt:lpwstr>
  </property>
  <property fmtid="{D5CDD505-2E9C-101B-9397-08002B2CF9AE}" pid="4" name="Версия базы">
    <vt:lpwstr>18.3.3264.13103201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908BC0C9BD4B4AA9ADC707810E7269</vt:lpwstr>
  </property>
  <property fmtid="{D5CDD505-2E9C-101B-9397-08002B2CF9AE}" pid="12" name="Локальная база">
    <vt:lpwstr>не используется</vt:lpwstr>
  </property>
</Properties>
</file>