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7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Документ!$A$7:$N$55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5" i="1" l="1"/>
  <c r="F38" i="1"/>
  <c r="F52" i="1"/>
  <c r="F19" i="1"/>
  <c r="F50" i="1"/>
  <c r="F49" i="1"/>
  <c r="F32" i="1"/>
  <c r="F47" i="1"/>
  <c r="F31" i="1"/>
  <c r="F15" i="1"/>
  <c r="F46" i="1"/>
  <c r="F30" i="1"/>
  <c r="F14" i="1"/>
  <c r="F45" i="1"/>
  <c r="F29" i="1"/>
  <c r="F13" i="1"/>
  <c r="F44" i="1"/>
  <c r="F28" i="1"/>
  <c r="F12" i="1"/>
  <c r="F24" i="1"/>
  <c r="F39" i="1"/>
  <c r="F54" i="1"/>
  <c r="F22" i="1"/>
  <c r="F37" i="1"/>
  <c r="F21" i="1"/>
  <c r="F20" i="1"/>
  <c r="F51" i="1"/>
  <c r="F18" i="1"/>
  <c r="F33" i="1"/>
  <c r="F48" i="1"/>
  <c r="F43" i="1"/>
  <c r="F27" i="1"/>
  <c r="F11" i="1"/>
  <c r="F42" i="1"/>
  <c r="F26" i="1"/>
  <c r="F10" i="1"/>
  <c r="F41" i="1"/>
  <c r="F25" i="1"/>
  <c r="F9" i="1"/>
  <c r="F40" i="1"/>
  <c r="F8" i="1"/>
  <c r="F23" i="1"/>
  <c r="F53" i="1"/>
  <c r="F36" i="1"/>
  <c r="F35" i="1"/>
  <c r="F34" i="1"/>
  <c r="F17" i="1"/>
  <c r="F16" i="1"/>
</calcChain>
</file>

<file path=xl/sharedStrings.xml><?xml version="1.0" encoding="utf-8"?>
<sst xmlns="http://schemas.openxmlformats.org/spreadsheetml/2006/main" count="104" uniqueCount="104">
  <si>
    <t>(рублей)</t>
  </si>
  <si>
    <t>Раздел, подраздел</t>
  </si>
  <si>
    <t>Наименование программы, подпрограммы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</si>
  <si>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</si>
  <si>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</si>
  <si>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</si>
  <si>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</si>
  <si>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</si>
  <si>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</si>
  <si>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</si>
  <si>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</si>
  <si>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</si>
  <si>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</si>
  <si>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</si>
  <si>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</si>
  <si>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</si>
  <si>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</si>
  <si>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</si>
  <si>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</si>
  <si>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</si>
  <si>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</si>
  <si>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</si>
  <si>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</si>
  <si>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</si>
  <si>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</si>
  <si>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</si>
  <si>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</si>
  <si>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</si>
  <si>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</si>
  <si>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</si>
  <si>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</si>
  <si>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</si>
  <si>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</si>
  <si>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</si>
  <si>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</si>
  <si>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</si>
  <si>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</si>
  <si>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</si>
  <si>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</si>
  <si>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</si>
  <si>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</si>
  <si>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</si>
  <si>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</si>
  <si>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</si>
  <si>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</si>
  <si>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</si>
  <si>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</si>
  <si>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</si>
  <si>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</si>
  <si>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</si>
  <si>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</si>
  <si>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</si>
  <si>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</si>
  <si>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</si>
  <si>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</si>
  <si>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</si>
  <si>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</si>
  <si>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</si>
  <si>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</si>
  <si>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</si>
  <si>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</si>
  <si>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</si>
  <si>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</si>
  <si>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</si>
  <si>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</si>
  <si>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</si>
  <si>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</si>
  <si>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</si>
  <si>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</si>
  <si>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</si>
  <si>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</si>
  <si>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</si>
  <si>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</si>
  <si>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</si>
  <si>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</si>
  <si>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</si>
  <si>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</si>
  <si>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</si>
  <si>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</si>
  <si>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</si>
  <si>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</si>
  <si>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</si>
  <si>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</si>
  <si>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</si>
  <si>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</si>
  <si>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</si>
  <si>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</si>
  <si>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</si>
  <si>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</si>
  <si>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</si>
  <si>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</si>
  <si>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</si>
  <si>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</si>
  <si>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</si>
  <si>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</si>
  <si>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</si>
  <si>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 xml:space="preserve">Утверждено </t>
  </si>
  <si>
    <t>Отклонение от плана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</si>
  <si>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</si>
  <si>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</si>
  <si>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</si>
  <si>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</si>
  <si>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январь-декабрь 2017 года</t>
  </si>
  <si>
    <t>Исполнено за 4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</si>
</sst>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3" fillId="0" borderId="2" xfId="12" applyNumberFormat="1" applyProtection="1">
      <alignment horizontal="left"/>
    </xf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/>
      <protection locked="0"/>
    </xf>
    <xf numFmtId="49" fontId="1" fillId="0" borderId="2" xfId="10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49" fontId="5" fillId="0" borderId="2" xfId="10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7" topLeftCell="A8" activePane="bottomLeft" state="frozen"/>
      <selection pane="bottomLeft" activeCell="R11" sqref="R11"/>
    </sheetView>
  </sheetViews>
  <sheetFormatPr defaultRowHeight="15" outlineLevelRow="1" x14ac:dyDescent="0.25"/>
  <cols>
    <col min="1" max="1" width="10.28515625" style="11" customWidth="1"/>
    <col min="2" max="2" width="50.7109375" style="1" customWidth="1"/>
    <col min="3" max="3" width="17.85546875" style="1" customWidth="1"/>
    <col min="4" max="5" width="14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22.5" customHeight="1" x14ac:dyDescent="0.25">
      <c r="A1" s="21" t="s">
        <v>95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</row>
    <row r="2" spans="1:14" ht="18.75" customHeight="1" x14ac:dyDescent="0.25">
      <c r="A2" s="23" t="s">
        <v>102</v>
      </c>
      <c r="B2" s="24"/>
      <c r="C2" s="24"/>
      <c r="D2" s="24"/>
      <c r="E2" s="24"/>
      <c r="F2" s="24"/>
      <c r="G2" s="3"/>
      <c r="H2" s="3"/>
      <c r="I2" s="3"/>
      <c r="J2" s="3"/>
      <c r="K2" s="3"/>
      <c r="L2" s="3"/>
      <c r="M2" s="3"/>
    </row>
    <row r="3" spans="1:14" ht="15" customHeight="1" x14ac:dyDescent="0.25">
      <c r="A3" s="25"/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7" t="s">
        <v>0</v>
      </c>
      <c r="B4" s="28"/>
      <c r="C4" s="28"/>
      <c r="D4" s="28"/>
      <c r="E4" s="28"/>
      <c r="F4" s="28"/>
      <c r="G4" s="5"/>
      <c r="H4" s="5"/>
      <c r="I4" s="5"/>
      <c r="J4" s="5"/>
      <c r="K4" s="5"/>
      <c r="L4" s="5"/>
      <c r="M4" s="5"/>
    </row>
    <row r="5" spans="1:14" ht="15.2" customHeight="1" x14ac:dyDescent="0.25">
      <c r="A5" s="17" t="s">
        <v>1</v>
      </c>
      <c r="B5" s="19" t="s">
        <v>2</v>
      </c>
      <c r="C5" s="19" t="s">
        <v>96</v>
      </c>
      <c r="D5" s="19" t="s">
        <v>103</v>
      </c>
      <c r="E5" s="19" t="s">
        <v>97</v>
      </c>
      <c r="F5" s="19" t="s">
        <v>3</v>
      </c>
      <c r="G5" s="6"/>
      <c r="H5" s="2"/>
      <c r="I5" s="2"/>
      <c r="J5" s="2"/>
      <c r="K5" s="2"/>
      <c r="L5" s="2"/>
      <c r="M5" s="2"/>
    </row>
    <row r="6" spans="1:14" ht="45" customHeight="1" x14ac:dyDescent="0.25">
      <c r="A6" s="18"/>
      <c r="B6" s="20"/>
      <c r="C6" s="20"/>
      <c r="D6" s="20"/>
      <c r="E6" s="20"/>
      <c r="F6" s="20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/>
      <c r="H7" s="2"/>
      <c r="I7" s="2"/>
      <c r="J7" s="2"/>
      <c r="K7" s="2"/>
      <c r="L7" s="2"/>
      <c r="M7" s="2"/>
    </row>
    <row r="8" spans="1:14" ht="15" customHeight="1" x14ac:dyDescent="0.25">
      <c r="A8" s="15" t="s">
        <v>4</v>
      </c>
      <c r="B8" s="15" t="s">
        <v>5</v>
      </c>
      <c r="C8" s="16">
        <v>63176466.799999997</v>
      </c>
      <c r="D8" s="16">
        <v>60996212.329999998</v>
      </c>
      <c r="E8" s="16">
        <v>1629002.18</v>
      </c>
      <c r="F8" s="16">
        <f t="shared" ref="F8:F55" ca="1" si="0">IF(INDIRECT("R[0]C[-3]", FALSE)&lt;&gt;0,INDIRECT("R[0]C[-2]", FALSE)*100/INDIRECT("R[0]C[-3]", FALSE),"")</f>
        <v>96.548945231612734</v>
      </c>
      <c r="G8" s="6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6</v>
      </c>
      <c r="B9" s="12" t="s">
        <v>7</v>
      </c>
      <c r="C9" s="13">
        <v>500446.59</v>
      </c>
      <c r="D9" s="13">
        <v>500446.59</v>
      </c>
      <c r="E9" s="13">
        <v>0</v>
      </c>
      <c r="F9" s="13">
        <f t="shared" ca="1" si="0"/>
        <v>100</v>
      </c>
      <c r="G9" s="6"/>
      <c r="H9" s="2"/>
      <c r="I9" s="2"/>
      <c r="J9" s="2"/>
      <c r="K9" s="2"/>
      <c r="L9" s="2"/>
      <c r="M9" s="2"/>
      <c r="N9" s="2"/>
    </row>
    <row r="10" spans="1:14" ht="40.5" customHeight="1" outlineLevel="1" x14ac:dyDescent="0.25">
      <c r="A10" s="12" t="s">
        <v>8</v>
      </c>
      <c r="B10" s="12" t="s">
        <v>9</v>
      </c>
      <c r="C10" s="13">
        <v>5939529.3700000001</v>
      </c>
      <c r="D10" s="13">
        <v>5714981.5300000003</v>
      </c>
      <c r="E10" s="13">
        <v>44854.26</v>
      </c>
      <c r="F10" s="13">
        <f t="shared" ca="1" si="0"/>
        <v>96.219433796654499</v>
      </c>
      <c r="G10" s="6"/>
      <c r="H10" s="2"/>
      <c r="I10" s="2"/>
      <c r="J10" s="2"/>
      <c r="K10" s="2"/>
      <c r="L10" s="2"/>
      <c r="M10" s="2"/>
      <c r="N10" s="2"/>
    </row>
    <row r="11" spans="1:14" ht="54" customHeight="1" outlineLevel="1" x14ac:dyDescent="0.25">
      <c r="A11" s="12" t="s">
        <v>10</v>
      </c>
      <c r="B11" s="12" t="s">
        <v>11</v>
      </c>
      <c r="C11" s="13">
        <v>34464321.609999999</v>
      </c>
      <c r="D11" s="13">
        <v>34397534.82</v>
      </c>
      <c r="E11" s="13">
        <v>31927.66</v>
      </c>
      <c r="F11" s="13">
        <f t="shared" ca="1" si="0"/>
        <v>99.806214697170702</v>
      </c>
      <c r="G11" s="6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12</v>
      </c>
      <c r="B12" s="12" t="s">
        <v>13</v>
      </c>
      <c r="C12" s="13">
        <v>500000</v>
      </c>
      <c r="D12" s="13">
        <v>500000</v>
      </c>
      <c r="E12" s="13">
        <v>0</v>
      </c>
      <c r="F12" s="13">
        <f t="shared" ca="1" si="0"/>
        <v>100</v>
      </c>
      <c r="G12" s="6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14</v>
      </c>
      <c r="B13" s="12" t="s">
        <v>15</v>
      </c>
      <c r="C13" s="13">
        <v>1000000</v>
      </c>
      <c r="D13" s="13">
        <v>0</v>
      </c>
      <c r="E13" s="13">
        <v>1000000</v>
      </c>
      <c r="F13" s="13">
        <f t="shared" ca="1" si="0"/>
        <v>0</v>
      </c>
      <c r="G13" s="6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2" t="s">
        <v>16</v>
      </c>
      <c r="B14" s="12" t="s">
        <v>17</v>
      </c>
      <c r="C14" s="13">
        <v>20772169.23</v>
      </c>
      <c r="D14" s="13">
        <v>19883249.390000001</v>
      </c>
      <c r="E14" s="13">
        <v>552220.26</v>
      </c>
      <c r="F14" s="13">
        <f t="shared" ca="1" si="0"/>
        <v>95.720621037902063</v>
      </c>
      <c r="G14" s="6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5" t="s">
        <v>18</v>
      </c>
      <c r="B15" s="15" t="s">
        <v>19</v>
      </c>
      <c r="C15" s="16">
        <v>292400</v>
      </c>
      <c r="D15" s="16">
        <v>292400</v>
      </c>
      <c r="E15" s="16">
        <v>0</v>
      </c>
      <c r="F15" s="16">
        <f t="shared" ca="1" si="0"/>
        <v>100</v>
      </c>
      <c r="G15" s="6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2" t="s">
        <v>20</v>
      </c>
      <c r="B16" s="12" t="s">
        <v>21</v>
      </c>
      <c r="C16" s="13">
        <v>292400</v>
      </c>
      <c r="D16" s="13">
        <v>292400</v>
      </c>
      <c r="E16" s="13">
        <v>0</v>
      </c>
      <c r="F16" s="13">
        <f t="shared" ca="1" si="0"/>
        <v>100</v>
      </c>
      <c r="G16" s="6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22</v>
      </c>
      <c r="B17" s="15" t="s">
        <v>23</v>
      </c>
      <c r="C17" s="16">
        <v>15075418.83</v>
      </c>
      <c r="D17" s="16">
        <v>14817561.99</v>
      </c>
      <c r="E17" s="16">
        <v>121279.92</v>
      </c>
      <c r="F17" s="16">
        <f t="shared" ca="1" si="0"/>
        <v>98.289554387126771</v>
      </c>
      <c r="G17" s="6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2" t="s">
        <v>24</v>
      </c>
      <c r="B18" s="12" t="s">
        <v>25</v>
      </c>
      <c r="C18" s="13">
        <v>650500</v>
      </c>
      <c r="D18" s="13">
        <v>650500</v>
      </c>
      <c r="E18" s="13">
        <v>0</v>
      </c>
      <c r="F18" s="13">
        <f t="shared" ca="1" si="0"/>
        <v>100</v>
      </c>
      <c r="G18" s="6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2" t="s">
        <v>26</v>
      </c>
      <c r="B19" s="12" t="s">
        <v>27</v>
      </c>
      <c r="C19" s="13">
        <v>14238718.83</v>
      </c>
      <c r="D19" s="13">
        <v>13995516.49</v>
      </c>
      <c r="E19" s="13">
        <v>106625.42</v>
      </c>
      <c r="F19" s="13">
        <f t="shared" ca="1" si="0"/>
        <v>98.291964727278767</v>
      </c>
      <c r="G19" s="6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2" t="s">
        <v>28</v>
      </c>
      <c r="B20" s="12" t="s">
        <v>29</v>
      </c>
      <c r="C20" s="13">
        <v>186200</v>
      </c>
      <c r="D20" s="13">
        <v>171545.5</v>
      </c>
      <c r="E20" s="13">
        <v>14654.5</v>
      </c>
      <c r="F20" s="13">
        <f t="shared" ca="1" si="0"/>
        <v>92.129699248120303</v>
      </c>
      <c r="G20" s="6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5" t="s">
        <v>30</v>
      </c>
      <c r="B21" s="15" t="s">
        <v>31</v>
      </c>
      <c r="C21" s="16">
        <v>10163037.199999999</v>
      </c>
      <c r="D21" s="16">
        <v>9359212.3499999996</v>
      </c>
      <c r="E21" s="16">
        <v>803824.85</v>
      </c>
      <c r="F21" s="16">
        <f t="shared" ca="1" si="0"/>
        <v>92.090702472288513</v>
      </c>
      <c r="G21" s="6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32</v>
      </c>
      <c r="B22" s="12" t="s">
        <v>33</v>
      </c>
      <c r="C22" s="13">
        <v>147720</v>
      </c>
      <c r="D22" s="13">
        <v>147720</v>
      </c>
      <c r="E22" s="13">
        <v>0</v>
      </c>
      <c r="F22" s="13">
        <f t="shared" ca="1" si="0"/>
        <v>100</v>
      </c>
      <c r="G22" s="6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34</v>
      </c>
      <c r="B23" s="12" t="s">
        <v>35</v>
      </c>
      <c r="C23" s="13">
        <v>9863062.0999999996</v>
      </c>
      <c r="D23" s="13">
        <v>9060213.6999999993</v>
      </c>
      <c r="E23" s="13">
        <v>802848.4</v>
      </c>
      <c r="F23" s="13">
        <f t="shared" ca="1" si="0"/>
        <v>91.860049223455661</v>
      </c>
      <c r="G23" s="6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36</v>
      </c>
      <c r="B24" s="12" t="s">
        <v>37</v>
      </c>
      <c r="C24" s="13">
        <v>14692</v>
      </c>
      <c r="D24" s="13">
        <v>13715.55</v>
      </c>
      <c r="E24" s="13">
        <v>976.45</v>
      </c>
      <c r="F24" s="13">
        <f t="shared" ca="1" si="0"/>
        <v>93.353866049550774</v>
      </c>
      <c r="G24" s="6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2" t="s">
        <v>38</v>
      </c>
      <c r="B25" s="12" t="s">
        <v>39</v>
      </c>
      <c r="C25" s="13">
        <v>137563.1</v>
      </c>
      <c r="D25" s="13">
        <v>137563.1</v>
      </c>
      <c r="E25" s="13">
        <v>0</v>
      </c>
      <c r="F25" s="13">
        <f t="shared" ca="1" si="0"/>
        <v>100</v>
      </c>
      <c r="G25" s="6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5" t="s">
        <v>40</v>
      </c>
      <c r="B26" s="15" t="s">
        <v>41</v>
      </c>
      <c r="C26" s="16">
        <v>57285388.729999997</v>
      </c>
      <c r="D26" s="16">
        <v>50029425.189999998</v>
      </c>
      <c r="E26" s="16">
        <v>7255963.54</v>
      </c>
      <c r="F26" s="16">
        <f t="shared" ca="1" si="0"/>
        <v>87.333657498251213</v>
      </c>
      <c r="G26" s="6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42</v>
      </c>
      <c r="B27" s="12" t="s">
        <v>43</v>
      </c>
      <c r="C27" s="13">
        <v>8006536.8899999997</v>
      </c>
      <c r="D27" s="13">
        <v>7260803.1799999997</v>
      </c>
      <c r="E27" s="13">
        <v>745733.71</v>
      </c>
      <c r="F27" s="13">
        <f t="shared" ca="1" si="0"/>
        <v>90.685939248822976</v>
      </c>
      <c r="G27" s="6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44</v>
      </c>
      <c r="B28" s="12" t="s">
        <v>45</v>
      </c>
      <c r="C28" s="13">
        <v>4417133.78</v>
      </c>
      <c r="D28" s="13">
        <v>4143951.78</v>
      </c>
      <c r="E28" s="13">
        <v>273182</v>
      </c>
      <c r="F28" s="13">
        <f t="shared" ca="1" si="0"/>
        <v>93.815401262309052</v>
      </c>
      <c r="G28" s="6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2" t="s">
        <v>46</v>
      </c>
      <c r="B29" s="12" t="s">
        <v>47</v>
      </c>
      <c r="C29" s="13">
        <v>6441600</v>
      </c>
      <c r="D29" s="13">
        <v>5911057.5</v>
      </c>
      <c r="E29" s="13">
        <v>530542.5</v>
      </c>
      <c r="F29" s="13">
        <f t="shared" ca="1" si="0"/>
        <v>91.76380868107303</v>
      </c>
      <c r="G29" s="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2" t="s">
        <v>48</v>
      </c>
      <c r="B30" s="12" t="s">
        <v>49</v>
      </c>
      <c r="C30" s="13">
        <v>38420118.060000002</v>
      </c>
      <c r="D30" s="13">
        <v>32713612.73</v>
      </c>
      <c r="E30" s="13">
        <v>5706505.3300000001</v>
      </c>
      <c r="F30" s="13">
        <f t="shared" ca="1" si="0"/>
        <v>85.147090591735676</v>
      </c>
      <c r="G30" s="6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5" t="s">
        <v>50</v>
      </c>
      <c r="B31" s="15" t="s">
        <v>51</v>
      </c>
      <c r="C31" s="16">
        <v>100000</v>
      </c>
      <c r="D31" s="16">
        <v>0</v>
      </c>
      <c r="E31" s="16">
        <v>100000</v>
      </c>
      <c r="F31" s="16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2" t="s">
        <v>52</v>
      </c>
      <c r="B32" s="12" t="s">
        <v>53</v>
      </c>
      <c r="C32" s="13">
        <v>100000</v>
      </c>
      <c r="D32" s="13">
        <v>0</v>
      </c>
      <c r="E32" s="13">
        <v>100000</v>
      </c>
      <c r="F32" s="13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5" t="s">
        <v>54</v>
      </c>
      <c r="B33" s="15" t="s">
        <v>55</v>
      </c>
      <c r="C33" s="16">
        <v>182611516.65000001</v>
      </c>
      <c r="D33" s="16">
        <v>182190348.81999999</v>
      </c>
      <c r="E33" s="16">
        <v>219552.95</v>
      </c>
      <c r="F33" s="16">
        <f t="shared" ca="1" si="0"/>
        <v>99.769364036986104</v>
      </c>
      <c r="G33" s="6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56</v>
      </c>
      <c r="B34" s="12" t="s">
        <v>57</v>
      </c>
      <c r="C34" s="13">
        <v>67333069.930000007</v>
      </c>
      <c r="D34" s="13">
        <v>67333069.930000007</v>
      </c>
      <c r="E34" s="13">
        <v>0</v>
      </c>
      <c r="F34" s="13">
        <f t="shared" ca="1" si="0"/>
        <v>100</v>
      </c>
      <c r="G34" s="6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58</v>
      </c>
      <c r="B35" s="12" t="s">
        <v>59</v>
      </c>
      <c r="C35" s="13">
        <v>79139689.819999993</v>
      </c>
      <c r="D35" s="13">
        <v>79009706.120000005</v>
      </c>
      <c r="E35" s="13">
        <v>129983.7</v>
      </c>
      <c r="F35" s="13">
        <f t="shared" ca="1" si="0"/>
        <v>99.835754094695545</v>
      </c>
      <c r="G35" s="6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60</v>
      </c>
      <c r="B36" s="12" t="s">
        <v>61</v>
      </c>
      <c r="C36" s="13">
        <v>23564414.59</v>
      </c>
      <c r="D36" s="13">
        <v>23563714.57</v>
      </c>
      <c r="E36" s="13">
        <v>700.02</v>
      </c>
      <c r="F36" s="13">
        <f t="shared" ca="1" si="0"/>
        <v>99.997029334222049</v>
      </c>
      <c r="G36" s="6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62</v>
      </c>
      <c r="B37" s="12" t="s">
        <v>63</v>
      </c>
      <c r="C37" s="13">
        <v>956450.67</v>
      </c>
      <c r="D37" s="13">
        <v>956050.67</v>
      </c>
      <c r="E37" s="13">
        <v>400</v>
      </c>
      <c r="F37" s="13">
        <f t="shared" ca="1" si="0"/>
        <v>99.958178710879039</v>
      </c>
      <c r="G37" s="6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2" t="s">
        <v>64</v>
      </c>
      <c r="B38" s="12" t="s">
        <v>65</v>
      </c>
      <c r="C38" s="13">
        <v>11617891.640000001</v>
      </c>
      <c r="D38" s="13">
        <v>11327807.529999999</v>
      </c>
      <c r="E38" s="13">
        <v>88469.23</v>
      </c>
      <c r="F38" s="13">
        <f t="shared" ca="1" si="0"/>
        <v>97.50312604912537</v>
      </c>
      <c r="G38" s="6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5" t="s">
        <v>66</v>
      </c>
      <c r="B39" s="15" t="s">
        <v>67</v>
      </c>
      <c r="C39" s="16">
        <v>7274716.6699999999</v>
      </c>
      <c r="D39" s="16">
        <v>7264716.6699999999</v>
      </c>
      <c r="E39" s="16">
        <v>10000</v>
      </c>
      <c r="F39" s="16">
        <f t="shared" ca="1" si="0"/>
        <v>99.862537601756529</v>
      </c>
      <c r="G39" s="6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2" t="s">
        <v>68</v>
      </c>
      <c r="B40" s="12" t="s">
        <v>69</v>
      </c>
      <c r="C40" s="13">
        <v>7154716.6699999999</v>
      </c>
      <c r="D40" s="13">
        <v>7144716.6699999999</v>
      </c>
      <c r="E40" s="13">
        <v>10000</v>
      </c>
      <c r="F40" s="13">
        <f t="shared" ca="1" si="0"/>
        <v>99.860232061432555</v>
      </c>
      <c r="G40" s="6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70</v>
      </c>
      <c r="B41" s="12" t="s">
        <v>71</v>
      </c>
      <c r="C41" s="13">
        <v>120000</v>
      </c>
      <c r="D41" s="13">
        <v>120000</v>
      </c>
      <c r="E41" s="13">
        <v>0</v>
      </c>
      <c r="F41" s="13">
        <f t="shared" ca="1" si="0"/>
        <v>100</v>
      </c>
      <c r="G41" s="6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5" t="s">
        <v>72</v>
      </c>
      <c r="B42" s="15" t="s">
        <v>73</v>
      </c>
      <c r="C42" s="16">
        <v>60960</v>
      </c>
      <c r="D42" s="16">
        <v>60960</v>
      </c>
      <c r="E42" s="16">
        <v>0</v>
      </c>
      <c r="F42" s="16">
        <f t="shared" ca="1" si="0"/>
        <v>100</v>
      </c>
      <c r="G42" s="6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74</v>
      </c>
      <c r="B43" s="12" t="s">
        <v>75</v>
      </c>
      <c r="C43" s="13">
        <v>60960</v>
      </c>
      <c r="D43" s="13">
        <v>60960</v>
      </c>
      <c r="E43" s="13">
        <v>0</v>
      </c>
      <c r="F43" s="13">
        <f t="shared" ca="1" si="0"/>
        <v>100</v>
      </c>
      <c r="G43" s="6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5" t="s">
        <v>76</v>
      </c>
      <c r="B44" s="15" t="s">
        <v>77</v>
      </c>
      <c r="C44" s="16">
        <v>20594550</v>
      </c>
      <c r="D44" s="16">
        <v>18488298.059999999</v>
      </c>
      <c r="E44" s="16">
        <v>2106251.94</v>
      </c>
      <c r="F44" s="16">
        <f t="shared" ca="1" si="0"/>
        <v>89.772770271746637</v>
      </c>
      <c r="G44" s="6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78</v>
      </c>
      <c r="B45" s="12" t="s">
        <v>79</v>
      </c>
      <c r="C45" s="13">
        <v>132550</v>
      </c>
      <c r="D45" s="13">
        <v>111059.44</v>
      </c>
      <c r="E45" s="13">
        <v>21490.560000000001</v>
      </c>
      <c r="F45" s="13">
        <f t="shared" ca="1" si="0"/>
        <v>83.786827612221799</v>
      </c>
      <c r="G45" s="6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80</v>
      </c>
      <c r="B46" s="12" t="s">
        <v>81</v>
      </c>
      <c r="C46" s="13">
        <v>12147600</v>
      </c>
      <c r="D46" s="13">
        <v>10840320.35</v>
      </c>
      <c r="E46" s="13">
        <v>1307279.6499999999</v>
      </c>
      <c r="F46" s="13">
        <f t="shared" ca="1" si="0"/>
        <v>89.238370953933284</v>
      </c>
      <c r="G46" s="6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2" t="s">
        <v>82</v>
      </c>
      <c r="B47" s="12" t="s">
        <v>83</v>
      </c>
      <c r="C47" s="13">
        <v>8314400</v>
      </c>
      <c r="D47" s="13">
        <v>7536918.2699999996</v>
      </c>
      <c r="E47" s="13">
        <v>777481.73</v>
      </c>
      <c r="F47" s="13">
        <f t="shared" ca="1" si="0"/>
        <v>90.648973708265174</v>
      </c>
      <c r="G47" s="6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15" t="s">
        <v>84</v>
      </c>
      <c r="B48" s="15" t="s">
        <v>85</v>
      </c>
      <c r="C48" s="16">
        <v>25630946.989999998</v>
      </c>
      <c r="D48" s="16">
        <v>24830759.170000002</v>
      </c>
      <c r="E48" s="16">
        <v>800187.82</v>
      </c>
      <c r="F48" s="16">
        <f t="shared" ca="1" si="0"/>
        <v>96.878040361473211</v>
      </c>
      <c r="G48" s="6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2" t="s">
        <v>86</v>
      </c>
      <c r="B49" s="12" t="s">
        <v>87</v>
      </c>
      <c r="C49" s="13">
        <v>155250</v>
      </c>
      <c r="D49" s="13">
        <v>155250</v>
      </c>
      <c r="E49" s="13">
        <v>0</v>
      </c>
      <c r="F49" s="13">
        <f t="shared" ca="1" si="0"/>
        <v>100</v>
      </c>
      <c r="G49" s="6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2" t="s">
        <v>88</v>
      </c>
      <c r="B50" s="12" t="s">
        <v>89</v>
      </c>
      <c r="C50" s="13">
        <v>25475696.989999998</v>
      </c>
      <c r="D50" s="13">
        <v>24675509.170000002</v>
      </c>
      <c r="E50" s="13">
        <v>800187.82</v>
      </c>
      <c r="F50" s="13">
        <f t="shared" ca="1" si="0"/>
        <v>96.859015004323155</v>
      </c>
      <c r="G50" s="6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15" t="s">
        <v>90</v>
      </c>
      <c r="B51" s="15" t="s">
        <v>91</v>
      </c>
      <c r="C51" s="16">
        <v>4612890.83</v>
      </c>
      <c r="D51" s="16">
        <v>4582890.83</v>
      </c>
      <c r="E51" s="16">
        <v>30000</v>
      </c>
      <c r="F51" s="16">
        <f t="shared" ca="1" si="0"/>
        <v>99.349648602024246</v>
      </c>
      <c r="G51" s="6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12" t="s">
        <v>92</v>
      </c>
      <c r="B52" s="12" t="s">
        <v>93</v>
      </c>
      <c r="C52" s="13">
        <v>4612890.83</v>
      </c>
      <c r="D52" s="13">
        <v>4582890.83</v>
      </c>
      <c r="E52" s="13">
        <v>30000</v>
      </c>
      <c r="F52" s="13">
        <f t="shared" ca="1" si="0"/>
        <v>99.349648602024246</v>
      </c>
      <c r="G52" s="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5" t="s">
        <v>98</v>
      </c>
      <c r="B53" s="15" t="s">
        <v>99</v>
      </c>
      <c r="C53" s="16">
        <v>10650</v>
      </c>
      <c r="D53" s="16">
        <v>10293.15</v>
      </c>
      <c r="E53" s="16">
        <v>356.85</v>
      </c>
      <c r="F53" s="16">
        <f t="shared" ca="1" si="0"/>
        <v>96.649295774647882</v>
      </c>
      <c r="G53" s="6"/>
      <c r="H53" s="2"/>
      <c r="I53" s="2"/>
      <c r="J53" s="2"/>
      <c r="K53" s="2"/>
      <c r="L53" s="2"/>
      <c r="M53" s="2"/>
    </row>
    <row r="54" spans="1:14" ht="12.75" customHeight="1" x14ac:dyDescent="0.25">
      <c r="A54" s="12" t="s">
        <v>100</v>
      </c>
      <c r="B54" s="12" t="s">
        <v>101</v>
      </c>
      <c r="C54" s="13">
        <v>10650</v>
      </c>
      <c r="D54" s="13">
        <v>10293.15</v>
      </c>
      <c r="E54" s="13">
        <v>356.85</v>
      </c>
      <c r="F54" s="13">
        <f t="shared" ca="1" si="0"/>
        <v>96.649295774647882</v>
      </c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8" t="s">
        <v>94</v>
      </c>
      <c r="B55" s="8"/>
      <c r="C55" s="14">
        <v>386888942.69999999</v>
      </c>
      <c r="D55" s="14">
        <v>372923078.56</v>
      </c>
      <c r="E55" s="14">
        <v>13076420.050000001</v>
      </c>
      <c r="F55" s="14">
        <f t="shared" ca="1" si="0"/>
        <v>96.390213676685676</v>
      </c>
      <c r="H55" s="9"/>
      <c r="I55" s="2"/>
      <c r="J55" s="2"/>
      <c r="K55" s="2"/>
      <c r="L55" s="2"/>
      <c r="M55" s="2"/>
    </row>
  </sheetData>
  <mergeCells count="10">
    <mergeCell ref="A5:A6"/>
    <mergeCell ref="B5:B6"/>
    <mergeCell ref="C5:C6"/>
    <mergeCell ref="D5:D6"/>
    <mergeCell ref="A1:F1"/>
    <mergeCell ref="A2:F2"/>
    <mergeCell ref="A3:F3"/>
    <mergeCell ref="A4:F4"/>
    <mergeCell ref="F5:F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45BC2EAE-EF9B-4B89-8976-3D0DD44621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2017-09-27T06:37:21Z</dcterms:created>
  <dcterms:modified xsi:type="dcterms:W3CDTF">2018-06-22T09:28:08Z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