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H14" i="1" s="1"/>
  <c r="D13" i="1"/>
  <c r="D18" i="1" s="1"/>
  <c r="E13" i="1"/>
  <c r="E18" i="1" s="1"/>
  <c r="F13" i="1"/>
  <c r="F18" i="1" s="1"/>
  <c r="C13" i="1"/>
  <c r="C18" i="1" s="1"/>
  <c r="G13" i="1" l="1"/>
  <c r="G18" i="1" s="1"/>
  <c r="H15" i="1"/>
  <c r="H13" i="1" s="1"/>
  <c r="H18" i="1" s="1"/>
</calcChain>
</file>

<file path=xl/sharedStrings.xml><?xml version="1.0" encoding="utf-8"?>
<sst xmlns="http://schemas.openxmlformats.org/spreadsheetml/2006/main" count="38" uniqueCount="33">
  <si>
    <t>№ п/п</t>
  </si>
  <si>
    <t>Показатель</t>
  </si>
  <si>
    <t>2019 год</t>
  </si>
  <si>
    <t>2020 год</t>
  </si>
  <si>
    <t>2021 год</t>
  </si>
  <si>
    <t>2022 год</t>
  </si>
  <si>
    <t>2023 год</t>
  </si>
  <si>
    <t>2024 год</t>
  </si>
  <si>
    <t>1.</t>
  </si>
  <si>
    <t>Общий объем доходов</t>
  </si>
  <si>
    <t>Налоговые доходы</t>
  </si>
  <si>
    <t>Неналоговые доходы</t>
  </si>
  <si>
    <t>Безвозмездные поступления</t>
  </si>
  <si>
    <t>2.</t>
  </si>
  <si>
    <t>Общий объем расходов</t>
  </si>
  <si>
    <t>3.</t>
  </si>
  <si>
    <t>Дефицит/</t>
  </si>
  <si>
    <t>профицит</t>
  </si>
  <si>
    <t xml:space="preserve"> -</t>
  </si>
  <si>
    <t>4.</t>
  </si>
  <si>
    <t>Объем муниципального долга на конец года</t>
  </si>
  <si>
    <t>1.1.</t>
  </si>
  <si>
    <t>1.2.</t>
  </si>
  <si>
    <t>1.3.</t>
  </si>
  <si>
    <t xml:space="preserve">ПРОГНОЗ </t>
  </si>
  <si>
    <t>основных характеристик бюджета ЗАТО Видяево</t>
  </si>
  <si>
    <t>(тыс.руб.)</t>
  </si>
  <si>
    <t>Приложение № 1</t>
  </si>
  <si>
    <t>ЗАТО Видяево</t>
  </si>
  <si>
    <t>к постановлению Администрации ЗАТО Видяево</t>
  </si>
  <si>
    <t>от "___"______________2020 года</t>
  </si>
  <si>
    <t xml:space="preserve">к Бюджетному прогнозу </t>
  </si>
  <si>
    <t>"Приложение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</si>
</sst>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E2" sqref="E2:H2"/>
    </sheetView>
  </sheetViews>
  <sheetFormatPr defaultRowHeight="15" x14ac:dyDescent="0.25"/>
  <cols>
    <col min="2" max="2" width="18" customWidth="1"/>
    <col min="3" max="3" width="11.7109375" customWidth="1"/>
    <col min="4" max="4" width="12" customWidth="1"/>
    <col min="5" max="5" width="11.7109375" customWidth="1"/>
    <col min="6" max="6" width="12.28515625" customWidth="1"/>
    <col min="7" max="7" width="11.28515625" customWidth="1"/>
    <col min="8" max="8" width="10.7109375" customWidth="1"/>
  </cols>
  <sheetData>
    <row r="1" spans="1:8" x14ac:dyDescent="0.25">
      <c r="E1" s="19" t="s">
        <v>27</v>
      </c>
      <c r="F1" s="19"/>
      <c r="G1" s="19"/>
      <c r="H1" s="19"/>
    </row>
    <row r="2" spans="1:8" ht="15" customHeight="1" x14ac:dyDescent="0.25">
      <c r="E2" s="20" t="s">
        <v>29</v>
      </c>
      <c r="F2" s="19"/>
      <c r="G2" s="19"/>
      <c r="H2" s="19"/>
    </row>
    <row r="3" spans="1:8" x14ac:dyDescent="0.25">
      <c r="E3" s="19" t="s">
        <v>30</v>
      </c>
      <c r="F3" s="19"/>
      <c r="G3" s="19"/>
      <c r="H3" s="19"/>
    </row>
    <row r="4" spans="1:8" x14ac:dyDescent="0.25">
      <c r="E4" s="12"/>
      <c r="F4" s="12"/>
      <c r="G4" s="12"/>
      <c r="H4" s="12"/>
    </row>
    <row r="5" spans="1:8" x14ac:dyDescent="0.25">
      <c r="E5" s="19" t="s">
        <v>32</v>
      </c>
      <c r="F5" s="19"/>
      <c r="G5" s="19"/>
      <c r="H5" s="19"/>
    </row>
    <row r="6" spans="1:8" ht="15" customHeight="1" x14ac:dyDescent="0.25">
      <c r="E6" s="20" t="s">
        <v>31</v>
      </c>
      <c r="F6" s="19"/>
      <c r="G6" s="19"/>
      <c r="H6" s="19"/>
    </row>
    <row r="7" spans="1:8" x14ac:dyDescent="0.25">
      <c r="E7" s="19" t="s">
        <v>28</v>
      </c>
      <c r="F7" s="19"/>
      <c r="G7" s="19"/>
      <c r="H7" s="19"/>
    </row>
    <row r="8" spans="1:8" ht="14.45" customHeight="1" x14ac:dyDescent="0.25">
      <c r="A8" s="16" t="s">
        <v>24</v>
      </c>
      <c r="B8" s="16"/>
      <c r="C8" s="16"/>
      <c r="D8" s="16"/>
      <c r="E8" s="16"/>
      <c r="F8" s="16"/>
      <c r="G8" s="16"/>
      <c r="H8" s="16"/>
    </row>
    <row r="9" spans="1:8" ht="25.1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</row>
    <row r="10" spans="1:8" ht="18.75" x14ac:dyDescent="0.25">
      <c r="D10" s="6"/>
    </row>
    <row r="11" spans="1:8" ht="15.75" x14ac:dyDescent="0.25">
      <c r="H11" s="7" t="s">
        <v>26</v>
      </c>
    </row>
    <row r="12" spans="1:8" ht="34.9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</row>
    <row r="13" spans="1:8" ht="30" x14ac:dyDescent="0.25">
      <c r="A13" s="2" t="s">
        <v>8</v>
      </c>
      <c r="B13" s="3" t="s">
        <v>9</v>
      </c>
      <c r="C13" s="5">
        <f>C14+C15+C16</f>
        <v>502876.81999999995</v>
      </c>
      <c r="D13" s="5">
        <f t="shared" ref="D13:H13" si="0">D14+D15+D16</f>
        <v>484162.54</v>
      </c>
      <c r="E13" s="5">
        <f t="shared" si="0"/>
        <v>438330.06999999995</v>
      </c>
      <c r="F13" s="5">
        <f t="shared" si="0"/>
        <v>444269.39</v>
      </c>
      <c r="G13" s="5">
        <f t="shared" si="0"/>
        <v>446374.72324999998</v>
      </c>
      <c r="H13" s="5">
        <f t="shared" si="0"/>
        <v>448783.74369862</v>
      </c>
    </row>
    <row r="14" spans="1:8" ht="30" x14ac:dyDescent="0.25">
      <c r="A14" s="4" t="s">
        <v>21</v>
      </c>
      <c r="B14" s="3" t="s">
        <v>10</v>
      </c>
      <c r="C14" s="10">
        <v>70340.7</v>
      </c>
      <c r="D14" s="10">
        <v>72401.72</v>
      </c>
      <c r="E14" s="11">
        <v>74581.31</v>
      </c>
      <c r="F14" s="11">
        <v>76729.31</v>
      </c>
      <c r="G14" s="5">
        <f>F14*1.027</f>
        <v>78801.001369999998</v>
      </c>
      <c r="H14" s="5">
        <f>G14*1.03</f>
        <v>81165.031411100004</v>
      </c>
    </row>
    <row r="15" spans="1:8" ht="30" x14ac:dyDescent="0.25">
      <c r="A15" s="4" t="s">
        <v>22</v>
      </c>
      <c r="B15" s="3" t="s">
        <v>11</v>
      </c>
      <c r="C15" s="5">
        <v>13981.95</v>
      </c>
      <c r="D15" s="5">
        <v>11616.96</v>
      </c>
      <c r="E15" s="5">
        <v>11156.96</v>
      </c>
      <c r="F15" s="5">
        <v>11213.96</v>
      </c>
      <c r="G15" s="5">
        <f>F15*1.003</f>
        <v>11247.601879999998</v>
      </c>
      <c r="H15" s="5">
        <f>G15*1.004</f>
        <v>11292.592287519998</v>
      </c>
    </row>
    <row r="16" spans="1:8" ht="30" x14ac:dyDescent="0.25">
      <c r="A16" s="4" t="s">
        <v>23</v>
      </c>
      <c r="B16" s="3" t="s">
        <v>12</v>
      </c>
      <c r="C16" s="5">
        <v>418554.17</v>
      </c>
      <c r="D16" s="5">
        <v>400143.86</v>
      </c>
      <c r="E16" s="5">
        <v>352591.8</v>
      </c>
      <c r="F16" s="5">
        <v>356326.12</v>
      </c>
      <c r="G16" s="5">
        <v>356326.12</v>
      </c>
      <c r="H16" s="5">
        <v>356326.12</v>
      </c>
    </row>
    <row r="17" spans="1:8" ht="30" x14ac:dyDescent="0.25">
      <c r="A17" s="2" t="s">
        <v>13</v>
      </c>
      <c r="B17" s="8" t="s">
        <v>14</v>
      </c>
      <c r="C17" s="5">
        <v>509376.82</v>
      </c>
      <c r="D17" s="5">
        <v>484162.54</v>
      </c>
      <c r="E17" s="5">
        <v>449498.73</v>
      </c>
      <c r="F17" s="5">
        <v>463055.52</v>
      </c>
      <c r="G17" s="5">
        <v>452769.39</v>
      </c>
      <c r="H17" s="5">
        <v>452769.39</v>
      </c>
    </row>
    <row r="18" spans="1:8" ht="20.45" customHeight="1" x14ac:dyDescent="0.25">
      <c r="A18" s="21" t="s">
        <v>15</v>
      </c>
      <c r="B18" s="8" t="s">
        <v>16</v>
      </c>
      <c r="C18" s="22">
        <f>C13-C17</f>
        <v>-6500.0000000000582</v>
      </c>
      <c r="D18" s="22">
        <f t="shared" ref="D18:H18" si="1">D13-D17</f>
        <v>0</v>
      </c>
      <c r="E18" s="22">
        <f t="shared" si="1"/>
        <v>-11168.660000000033</v>
      </c>
      <c r="F18" s="22">
        <f t="shared" si="1"/>
        <v>-18786.130000000005</v>
      </c>
      <c r="G18" s="22">
        <f t="shared" si="1"/>
        <v>-6394.6667500000331</v>
      </c>
      <c r="H18" s="22">
        <f t="shared" si="1"/>
        <v>-3985.6463013800094</v>
      </c>
    </row>
    <row r="19" spans="1:8" ht="13.9" customHeight="1" x14ac:dyDescent="0.25">
      <c r="A19" s="21"/>
      <c r="B19" s="9" t="s">
        <v>17</v>
      </c>
      <c r="C19" s="23"/>
      <c r="D19" s="23"/>
      <c r="E19" s="23"/>
      <c r="F19" s="23"/>
      <c r="G19" s="23"/>
      <c r="H19" s="23"/>
    </row>
    <row r="20" spans="1:8" ht="34.9" customHeight="1" x14ac:dyDescent="0.25">
      <c r="A20" s="13" t="s">
        <v>19</v>
      </c>
      <c r="B20" s="14" t="s">
        <v>20</v>
      </c>
      <c r="C20" s="17" t="s">
        <v>18</v>
      </c>
      <c r="D20" s="17" t="s">
        <v>18</v>
      </c>
      <c r="E20" s="17" t="s">
        <v>18</v>
      </c>
      <c r="F20" s="17" t="s">
        <v>18</v>
      </c>
      <c r="G20" s="17" t="s">
        <v>18</v>
      </c>
      <c r="H20" s="17" t="s">
        <v>18</v>
      </c>
    </row>
    <row r="21" spans="1:8" ht="42" customHeight="1" x14ac:dyDescent="0.25">
      <c r="A21" s="13"/>
      <c r="B21" s="15"/>
      <c r="C21" s="18"/>
      <c r="D21" s="18"/>
      <c r="E21" s="18"/>
      <c r="F21" s="18"/>
      <c r="G21" s="18"/>
      <c r="H21" s="18"/>
    </row>
  </sheetData>
  <mergeCells count="23">
    <mergeCell ref="E1:H1"/>
    <mergeCell ref="E2:H2"/>
    <mergeCell ref="A18:A19"/>
    <mergeCell ref="C18:C19"/>
    <mergeCell ref="D18:D19"/>
    <mergeCell ref="E18:E19"/>
    <mergeCell ref="F18:F19"/>
    <mergeCell ref="G18:G19"/>
    <mergeCell ref="E3:H3"/>
    <mergeCell ref="H18:H19"/>
    <mergeCell ref="E5:H5"/>
    <mergeCell ref="E6:H6"/>
    <mergeCell ref="E7:H7"/>
    <mergeCell ref="A20:A21"/>
    <mergeCell ref="B20:B21"/>
    <mergeCell ref="A8:H8"/>
    <mergeCell ref="A9:H9"/>
    <mergeCell ref="C20:C21"/>
    <mergeCell ref="D20:D21"/>
    <mergeCell ref="E20:E21"/>
    <mergeCell ref="F20:F21"/>
    <mergeCell ref="G20:G21"/>
    <mergeCell ref="H20:H2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2020-02-05T07:48:36Z</dcterms:modified>
</cp:coreProperties>
</file>