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370" windowHeight="7530"/>
  </bookViews>
  <sheets>
    <sheet name="Лист1" sheetId="1" r:id="rId1"/>
  </sheets>
  <definedNames>
    <definedName name="_xlnm.Print_Titles" localSheetId="0">Лист1!$7:$9</definedName>
  </definedNames>
  <calcPr calcId="145621" refMode="R1C1"/>
</workbook>
</file>

<file path=xl/calcChain.xml><?xml version="1.0" encoding="utf-8"?>
<calcChain xmlns="http://schemas.openxmlformats.org/spreadsheetml/2006/main">
  <c r="G29" i="1" l="1"/>
  <c r="E14" i="1" l="1"/>
  <c r="J31" i="1" l="1"/>
  <c r="J36" i="1" s="1"/>
  <c r="J30" i="1"/>
  <c r="J35" i="1" s="1"/>
  <c r="J29" i="1"/>
  <c r="J34" i="1" s="1"/>
  <c r="I31" i="1"/>
  <c r="I36" i="1" s="1"/>
  <c r="I30" i="1"/>
  <c r="I35" i="1" s="1"/>
  <c r="I29" i="1"/>
  <c r="I34" i="1" s="1"/>
  <c r="J12" i="1"/>
  <c r="J27" i="1" s="1"/>
  <c r="J32" i="1" s="1"/>
  <c r="I12" i="1"/>
  <c r="I27" i="1" s="1"/>
  <c r="I32" i="1" s="1"/>
  <c r="F12" i="1"/>
  <c r="E16" i="1" l="1"/>
  <c r="E15" i="1"/>
  <c r="H31" i="1"/>
  <c r="H36" i="1" s="1"/>
  <c r="G31" i="1"/>
  <c r="G36" i="1" s="1"/>
  <c r="H30" i="1"/>
  <c r="H35" i="1" s="1"/>
  <c r="G30" i="1"/>
  <c r="G35" i="1" s="1"/>
  <c r="F31" i="1"/>
  <c r="F36" i="1" s="1"/>
  <c r="F30" i="1"/>
  <c r="H29" i="1"/>
  <c r="H34" i="1" s="1"/>
  <c r="G34" i="1"/>
  <c r="F29" i="1"/>
  <c r="H12" i="1"/>
  <c r="H27" i="1" s="1"/>
  <c r="H32" i="1" s="1"/>
  <c r="G12" i="1"/>
  <c r="G32" i="1" s="1"/>
  <c r="F34" i="1" l="1"/>
  <c r="E34" i="1" s="1"/>
  <c r="E29" i="1"/>
  <c r="E12" i="1"/>
  <c r="E30" i="1"/>
  <c r="F27" i="1"/>
  <c r="E27" i="1" s="1"/>
  <c r="E36" i="1"/>
  <c r="F35" i="1"/>
  <c r="E35" i="1" s="1"/>
  <c r="E31" i="1"/>
  <c r="F32" i="1" l="1"/>
  <c r="E32" i="1" s="1"/>
</calcChain>
</file>

<file path=xl/sharedStrings.xml><?xml version="1.0" encoding="utf-8"?>
<sst xmlns="http://schemas.openxmlformats.org/spreadsheetml/2006/main" count="58" uniqueCount="40">
  <si>
    <t>№ п/п</t>
  </si>
  <si>
    <t>Цель, задачи, программные  мероприятия</t>
  </si>
  <si>
    <t>Срок выполнения (квартал,год)</t>
  </si>
  <si>
    <t xml:space="preserve">Объемы и источники    </t>
  </si>
  <si>
    <t xml:space="preserve">Показатели (индикаторы) результативности выполнения программных мероприятий   </t>
  </si>
  <si>
    <t>Исполнители программных мероприятий</t>
  </si>
  <si>
    <t>всего</t>
  </si>
  <si>
    <t xml:space="preserve"> год</t>
  </si>
  <si>
    <t>1.1</t>
  </si>
  <si>
    <t xml:space="preserve">Всего: </t>
  </si>
  <si>
    <t>в т.ч.:</t>
  </si>
  <si>
    <t>МБ</t>
  </si>
  <si>
    <t xml:space="preserve">ОБ </t>
  </si>
  <si>
    <t>Итого по задаче 1</t>
  </si>
  <si>
    <t>Муниципальное бюджетное учреждение "Управление муниципальной собственностью (служба заказчика)" ЗАТО Видяево</t>
  </si>
  <si>
    <t>ВБ</t>
  </si>
  <si>
    <t>Обеспечение выполнения муниципальных услуг (работ)</t>
  </si>
  <si>
    <t>Количество человек, подавших заявления, документы, о постановке на учет в качестве нуждающихся в жилых помещениях (чел)</t>
  </si>
  <si>
    <t>Предоставление информации об очередности предоставления жилых помещений на условиях социального найма (ед.)</t>
  </si>
  <si>
    <t>Предоставление гражданам жилых помещений муниципального жилищного фонда по договорам социального найма (чел)</t>
  </si>
  <si>
    <t>Количество квадратных метров учтенного муниципального жилищного фонда (кв.м)</t>
  </si>
  <si>
    <t>Количество выданных документов (единого жилищного документа, копии финансово-лицевого счета, выписки из домовой книги, карточки учета собственника жилого помещения, справок и иных документов, выдача которых относится к полномочиям соответствующего муниципального учреждения (шт)</t>
  </si>
  <si>
    <t>Количество оформленных договоров аренды имущества муниципальной казны ЗАТО Видяево и дополнительных соглашений к ним (ед)</t>
  </si>
  <si>
    <t>Площадь произведенного капитального ремонта муниципального жилищного фонда и объектов образования, культуры и спорта (кв. м)</t>
  </si>
  <si>
    <t>Площадь территории, подлежащей благоустройству, в том числе организация освещения улиц, содержания автомобильных дорог местного значения (кв. м)</t>
  </si>
  <si>
    <t>Площадь произведенного ремонта (в том числе капитального) автомобильных дорог местного значения (кв. м)</t>
  </si>
  <si>
    <t>Объем поставки газа в рамках организации услуг газоснабжения (тонн)</t>
  </si>
  <si>
    <t>Информирование и консультирование, а также составление и представление отчетности по вопросам предоставления муниципальных услуг в сфере ЖКХ, благоустройства, дорожной деятельности, энергосбережения (ед)</t>
  </si>
  <si>
    <t>Проведение мероприятий по информационному обеспечению энергосбережения и повышению энергетической эффективности (ед)</t>
  </si>
  <si>
    <t>Количество километража, пройденного автотранспортом для обеспечения транспортных услуг (км)</t>
  </si>
  <si>
    <t>Площадь обслуживаемой территории административно-хозяйственных зданий органов местного самоуправления (кв. м)</t>
  </si>
  <si>
    <t>Всего по подпрограмме</t>
  </si>
  <si>
    <t>Цель: Качественное, своевременное и в полном объеме выполнение муниципальных услуг (работ) в рамках реализации муниципального задания</t>
  </si>
  <si>
    <t>Наименование, ед. измерения</t>
  </si>
  <si>
    <t>ПЕРЕЧЕНЬ ОСНОВНЫХ МЕРОПРИЯТИЙ ПОДПРОГРАММЫ                                                                                                                                                                                        «Обеспечение выполнения муниципальных услуг (работ) Муниципальным бюджетным учреждением «Управление муниципальной собственностью (служба заказчика)» ЗАТО Видяево для комфортного проживания населения»</t>
  </si>
  <si>
    <t>Задача 1. Обеспечение МБУ УМС «Служба заказчика» финансовыми  ресурсами для выполнения муниципального задания с целью обеспечение населения ЗАТО Видяево качественными жилищно-коммунальными  услугами, комфортного и безопасного его проживания</t>
  </si>
  <si>
    <t>год</t>
  </si>
  <si>
    <t>2014-2018</t>
  </si>
  <si>
    <t xml:space="preserve">Приложение 4 </t>
  </si>
  <si>
    <t>к изменениям в муниципальную программу "Обеспечение комфортной среды проживания населения муниципального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</si>
</sst>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052635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52635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164" fontId="4" fillId="0" borderId="2" xfId="0" applyNumberFormat="1" applyFont="1" applyBorder="1" applyAlignment="1">
      <alignment vertical="top" wrapText="1"/>
    </xf>
    <xf numFmtId="164" fontId="4" fillId="0" borderId="2" xfId="0" applyNumberFormat="1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64" fontId="4" fillId="0" borderId="3" xfId="0" applyNumberFormat="1" applyFont="1" applyBorder="1" applyAlignment="1">
      <alignment vertical="top" wrapText="1"/>
    </xf>
    <xf numFmtId="164" fontId="4" fillId="0" borderId="3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vertical="top" wrapText="1"/>
    </xf>
    <xf numFmtId="164" fontId="4" fillId="0" borderId="4" xfId="0" applyNumberFormat="1" applyFont="1" applyBorder="1" applyAlignment="1">
      <alignment vertical="top" wrapText="1"/>
    </xf>
    <xf numFmtId="164" fontId="4" fillId="0" borderId="4" xfId="0" applyNumberFormat="1" applyFont="1" applyBorder="1" applyAlignment="1">
      <alignment vertical="top" wrapText="1"/>
    </xf>
    <xf numFmtId="49" fontId="4" fillId="0" borderId="2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vertical="top" wrapText="1"/>
    </xf>
    <xf numFmtId="49" fontId="4" fillId="0" borderId="2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vertical="top" wrapText="1"/>
    </xf>
    <xf numFmtId="49" fontId="4" fillId="0" borderId="3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top" wrapText="1"/>
    </xf>
    <xf numFmtId="49" fontId="4" fillId="0" borderId="4" xfId="0" applyNumberFormat="1" applyFont="1" applyBorder="1" applyAlignment="1">
      <alignment vertical="center" wrapText="1"/>
    </xf>
    <xf numFmtId="0" fontId="6" fillId="0" borderId="2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topLeftCell="A10" zoomScale="66" zoomScaleNormal="66" workbookViewId="0">
      <selection activeCell="B12" sqref="B12:B26"/>
    </sheetView>
  </sheetViews>
  <sheetFormatPr defaultRowHeight="15" x14ac:dyDescent="0.25"/>
  <cols>
    <col min="2" max="2" width="20.85546875" customWidth="1"/>
    <col min="4" max="4" width="10.42578125" bestFit="1" customWidth="1"/>
    <col min="5" max="5" width="15.85546875" style="3" customWidth="1"/>
    <col min="6" max="7" width="10.42578125" bestFit="1" customWidth="1"/>
    <col min="8" max="8" width="10.28515625" customWidth="1"/>
    <col min="9" max="10" width="10.28515625" style="3" customWidth="1"/>
    <col min="11" max="11" width="26.42578125" customWidth="1"/>
    <col min="15" max="16" width="8.85546875" style="3"/>
    <col min="17" max="17" width="19.28515625" customWidth="1"/>
  </cols>
  <sheetData>
    <row r="1" spans="1:20" s="3" customFormat="1" ht="2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6" t="s">
        <v>38</v>
      </c>
      <c r="N1" s="6"/>
      <c r="O1" s="6"/>
      <c r="P1" s="6"/>
      <c r="Q1" s="6"/>
    </row>
    <row r="2" spans="1:20" ht="20.25" x14ac:dyDescent="0.25">
      <c r="A2" s="7" t="s">
        <v>39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1"/>
      <c r="S2" s="1"/>
      <c r="T2" s="1"/>
    </row>
    <row r="3" spans="1:20" s="3" customFormat="1" ht="20.2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0" s="3" customFormat="1" ht="59.25" customHeight="1" x14ac:dyDescent="0.25">
      <c r="A4" s="8" t="s">
        <v>34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20" s="3" customFormat="1" ht="5.2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20" s="3" customFormat="1" ht="59.25" hidden="1" customHeigh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20" ht="54" customHeight="1" x14ac:dyDescent="0.25">
      <c r="A7" s="10" t="s">
        <v>0</v>
      </c>
      <c r="B7" s="10" t="s">
        <v>1</v>
      </c>
      <c r="C7" s="10" t="s">
        <v>2</v>
      </c>
      <c r="D7" s="11" t="s">
        <v>3</v>
      </c>
      <c r="E7" s="12"/>
      <c r="F7" s="12"/>
      <c r="G7" s="12"/>
      <c r="H7" s="12"/>
      <c r="I7" s="12"/>
      <c r="J7" s="13"/>
      <c r="K7" s="11" t="s">
        <v>4</v>
      </c>
      <c r="L7" s="12"/>
      <c r="M7" s="12"/>
      <c r="N7" s="12"/>
      <c r="O7" s="12"/>
      <c r="P7" s="13"/>
      <c r="Q7" s="10" t="s">
        <v>5</v>
      </c>
      <c r="R7" s="1"/>
      <c r="S7" s="1"/>
      <c r="T7" s="1"/>
    </row>
    <row r="8" spans="1:20" ht="15.75" x14ac:dyDescent="0.25">
      <c r="A8" s="10"/>
      <c r="B8" s="10"/>
      <c r="C8" s="10"/>
      <c r="D8" s="10" t="s">
        <v>6</v>
      </c>
      <c r="E8" s="10"/>
      <c r="F8" s="14">
        <v>2014</v>
      </c>
      <c r="G8" s="14">
        <v>2015</v>
      </c>
      <c r="H8" s="14">
        <v>2016</v>
      </c>
      <c r="I8" s="14">
        <v>2017</v>
      </c>
      <c r="J8" s="14">
        <v>2018</v>
      </c>
      <c r="K8" s="10" t="s">
        <v>33</v>
      </c>
      <c r="L8" s="14">
        <v>2014</v>
      </c>
      <c r="M8" s="14">
        <v>2015</v>
      </c>
      <c r="N8" s="14">
        <v>2016</v>
      </c>
      <c r="O8" s="14">
        <v>2017</v>
      </c>
      <c r="P8" s="14">
        <v>2018</v>
      </c>
      <c r="Q8" s="10"/>
      <c r="R8" s="1"/>
      <c r="S8" s="1"/>
      <c r="T8" s="1"/>
    </row>
    <row r="9" spans="1:20" ht="15.75" x14ac:dyDescent="0.25">
      <c r="A9" s="10"/>
      <c r="B9" s="10"/>
      <c r="C9" s="10"/>
      <c r="D9" s="10"/>
      <c r="E9" s="10"/>
      <c r="F9" s="14" t="s">
        <v>7</v>
      </c>
      <c r="G9" s="14" t="s">
        <v>7</v>
      </c>
      <c r="H9" s="14" t="s">
        <v>7</v>
      </c>
      <c r="I9" s="14" t="s">
        <v>36</v>
      </c>
      <c r="J9" s="14" t="s">
        <v>36</v>
      </c>
      <c r="K9" s="10"/>
      <c r="L9" s="14" t="s">
        <v>7</v>
      </c>
      <c r="M9" s="14" t="s">
        <v>7</v>
      </c>
      <c r="N9" s="14" t="s">
        <v>7</v>
      </c>
      <c r="O9" s="14" t="s">
        <v>36</v>
      </c>
      <c r="P9" s="14" t="s">
        <v>36</v>
      </c>
      <c r="Q9" s="10"/>
      <c r="R9" s="1"/>
      <c r="S9" s="1"/>
      <c r="T9" s="1"/>
    </row>
    <row r="10" spans="1:20" ht="35.25" customHeight="1" x14ac:dyDescent="0.3">
      <c r="A10" s="10" t="s">
        <v>32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"/>
      <c r="S10" s="1"/>
      <c r="T10" s="2"/>
    </row>
    <row r="11" spans="1:20" ht="39.75" customHeight="1" x14ac:dyDescent="0.3">
      <c r="A11" s="15">
        <v>1</v>
      </c>
      <c r="B11" s="16" t="s">
        <v>35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"/>
      <c r="S11" s="1"/>
      <c r="T11" s="2"/>
    </row>
    <row r="12" spans="1:20" ht="18.75" customHeight="1" x14ac:dyDescent="0.25">
      <c r="A12" s="17" t="s">
        <v>8</v>
      </c>
      <c r="B12" s="18" t="s">
        <v>16</v>
      </c>
      <c r="C12" s="19" t="s">
        <v>37</v>
      </c>
      <c r="D12" s="20" t="s">
        <v>6</v>
      </c>
      <c r="E12" s="20">
        <f>SUM(F12:J12)</f>
        <v>110768.1</v>
      </c>
      <c r="F12" s="20">
        <f>SUM(F14:F16)</f>
        <v>17208.099999999999</v>
      </c>
      <c r="G12" s="20">
        <f t="shared" ref="G12:J12" si="0">SUM(G14:G16)</f>
        <v>42840.5</v>
      </c>
      <c r="H12" s="20">
        <f t="shared" si="0"/>
        <v>16906.5</v>
      </c>
      <c r="I12" s="20">
        <f t="shared" si="0"/>
        <v>16906.5</v>
      </c>
      <c r="J12" s="20">
        <f t="shared" si="0"/>
        <v>16906.5</v>
      </c>
      <c r="K12" s="18" t="s">
        <v>17</v>
      </c>
      <c r="L12" s="10">
        <v>180</v>
      </c>
      <c r="M12" s="10">
        <v>180</v>
      </c>
      <c r="N12" s="10">
        <v>150</v>
      </c>
      <c r="O12" s="21">
        <v>150</v>
      </c>
      <c r="P12" s="21">
        <v>150</v>
      </c>
      <c r="Q12" s="19" t="s">
        <v>14</v>
      </c>
      <c r="R12" s="1"/>
      <c r="S12" s="1"/>
      <c r="T12" s="1"/>
    </row>
    <row r="13" spans="1:20" ht="97.5" customHeight="1" x14ac:dyDescent="0.25">
      <c r="A13" s="22"/>
      <c r="B13" s="23"/>
      <c r="C13" s="24"/>
      <c r="D13" s="15" t="s">
        <v>10</v>
      </c>
      <c r="E13" s="15"/>
      <c r="F13" s="15"/>
      <c r="G13" s="15"/>
      <c r="H13" s="15"/>
      <c r="I13" s="25"/>
      <c r="J13" s="25"/>
      <c r="K13" s="26"/>
      <c r="L13" s="10"/>
      <c r="M13" s="10"/>
      <c r="N13" s="10"/>
      <c r="O13" s="27"/>
      <c r="P13" s="27"/>
      <c r="Q13" s="24"/>
      <c r="R13" s="1"/>
      <c r="S13" s="1"/>
      <c r="T13" s="1"/>
    </row>
    <row r="14" spans="1:20" ht="99.75" customHeight="1" x14ac:dyDescent="0.25">
      <c r="A14" s="22"/>
      <c r="B14" s="23"/>
      <c r="C14" s="24"/>
      <c r="D14" s="15" t="s">
        <v>11</v>
      </c>
      <c r="E14" s="20">
        <f>SUM(F14:J14)</f>
        <v>110768.1</v>
      </c>
      <c r="F14" s="20">
        <v>17208.099999999999</v>
      </c>
      <c r="G14" s="20">
        <v>42840.5</v>
      </c>
      <c r="H14" s="20">
        <v>16906.5</v>
      </c>
      <c r="I14" s="20">
        <v>16906.5</v>
      </c>
      <c r="J14" s="20">
        <v>16906.5</v>
      </c>
      <c r="K14" s="28" t="s">
        <v>18</v>
      </c>
      <c r="L14" s="14">
        <v>20</v>
      </c>
      <c r="M14" s="14">
        <v>20</v>
      </c>
      <c r="N14" s="14">
        <v>20</v>
      </c>
      <c r="O14" s="14">
        <v>20</v>
      </c>
      <c r="P14" s="14">
        <v>20</v>
      </c>
      <c r="Q14" s="24"/>
      <c r="R14" s="1"/>
      <c r="S14" s="1"/>
      <c r="T14" s="1"/>
    </row>
    <row r="15" spans="1:20" ht="112.5" customHeight="1" x14ac:dyDescent="0.25">
      <c r="A15" s="22"/>
      <c r="B15" s="23"/>
      <c r="C15" s="24"/>
      <c r="D15" s="15" t="s">
        <v>12</v>
      </c>
      <c r="E15" s="20">
        <f>SUM(F15:H15)</f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8" t="s">
        <v>19</v>
      </c>
      <c r="L15" s="14">
        <v>210</v>
      </c>
      <c r="M15" s="14">
        <v>170</v>
      </c>
      <c r="N15" s="14">
        <v>170</v>
      </c>
      <c r="O15" s="14">
        <v>170</v>
      </c>
      <c r="P15" s="14">
        <v>170</v>
      </c>
      <c r="Q15" s="24"/>
      <c r="R15" s="1"/>
      <c r="S15" s="1"/>
      <c r="T15" s="1"/>
    </row>
    <row r="16" spans="1:20" ht="84" customHeight="1" x14ac:dyDescent="0.25">
      <c r="A16" s="22"/>
      <c r="B16" s="23"/>
      <c r="C16" s="24"/>
      <c r="D16" s="29" t="s">
        <v>15</v>
      </c>
      <c r="E16" s="30">
        <f>SUM(F16:H16)</f>
        <v>0</v>
      </c>
      <c r="F16" s="30">
        <v>0</v>
      </c>
      <c r="G16" s="30">
        <v>0</v>
      </c>
      <c r="H16" s="30">
        <v>0</v>
      </c>
      <c r="I16" s="31">
        <v>0</v>
      </c>
      <c r="J16" s="31">
        <v>0</v>
      </c>
      <c r="K16" s="28" t="s">
        <v>20</v>
      </c>
      <c r="L16" s="14">
        <v>1700</v>
      </c>
      <c r="M16" s="14">
        <v>1700</v>
      </c>
      <c r="N16" s="14">
        <v>1700</v>
      </c>
      <c r="O16" s="14">
        <v>1700</v>
      </c>
      <c r="P16" s="14">
        <v>1700</v>
      </c>
      <c r="Q16" s="24"/>
      <c r="R16" s="1"/>
      <c r="S16" s="1"/>
      <c r="T16" s="1"/>
    </row>
    <row r="17" spans="1:17" s="3" customFormat="1" ht="255.75" customHeight="1" x14ac:dyDescent="0.25">
      <c r="A17" s="22"/>
      <c r="B17" s="23"/>
      <c r="C17" s="24"/>
      <c r="D17" s="32"/>
      <c r="E17" s="33"/>
      <c r="F17" s="33"/>
      <c r="G17" s="33"/>
      <c r="H17" s="33"/>
      <c r="I17" s="34"/>
      <c r="J17" s="34"/>
      <c r="K17" s="35" t="s">
        <v>21</v>
      </c>
      <c r="L17" s="14">
        <v>6130</v>
      </c>
      <c r="M17" s="14">
        <v>6130</v>
      </c>
      <c r="N17" s="14">
        <v>6130</v>
      </c>
      <c r="O17" s="14">
        <v>6130</v>
      </c>
      <c r="P17" s="14">
        <v>6130</v>
      </c>
      <c r="Q17" s="24"/>
    </row>
    <row r="18" spans="1:17" s="3" customFormat="1" ht="129.75" customHeight="1" x14ac:dyDescent="0.25">
      <c r="A18" s="22"/>
      <c r="B18" s="23"/>
      <c r="C18" s="24"/>
      <c r="D18" s="32"/>
      <c r="E18" s="33"/>
      <c r="F18" s="33"/>
      <c r="G18" s="33"/>
      <c r="H18" s="33"/>
      <c r="I18" s="34"/>
      <c r="J18" s="34"/>
      <c r="K18" s="35" t="s">
        <v>22</v>
      </c>
      <c r="L18" s="14">
        <v>80</v>
      </c>
      <c r="M18" s="14">
        <v>80</v>
      </c>
      <c r="N18" s="14">
        <v>80</v>
      </c>
      <c r="O18" s="14">
        <v>80</v>
      </c>
      <c r="P18" s="14">
        <v>80</v>
      </c>
      <c r="Q18" s="24"/>
    </row>
    <row r="19" spans="1:17" s="3" customFormat="1" ht="133.5" customHeight="1" x14ac:dyDescent="0.25">
      <c r="A19" s="22"/>
      <c r="B19" s="23"/>
      <c r="C19" s="24"/>
      <c r="D19" s="32"/>
      <c r="E19" s="33"/>
      <c r="F19" s="33"/>
      <c r="G19" s="33"/>
      <c r="H19" s="33"/>
      <c r="I19" s="34"/>
      <c r="J19" s="34"/>
      <c r="K19" s="35" t="s">
        <v>23</v>
      </c>
      <c r="L19" s="14">
        <v>174.7</v>
      </c>
      <c r="M19" s="14">
        <v>174.7</v>
      </c>
      <c r="N19" s="14">
        <v>174.7</v>
      </c>
      <c r="O19" s="14">
        <v>174.7</v>
      </c>
      <c r="P19" s="14">
        <v>174.7</v>
      </c>
      <c r="Q19" s="24"/>
    </row>
    <row r="20" spans="1:17" s="3" customFormat="1" ht="146.25" customHeight="1" x14ac:dyDescent="0.25">
      <c r="A20" s="22"/>
      <c r="B20" s="23"/>
      <c r="C20" s="24"/>
      <c r="D20" s="32"/>
      <c r="E20" s="33"/>
      <c r="F20" s="33"/>
      <c r="G20" s="33"/>
      <c r="H20" s="33"/>
      <c r="I20" s="34"/>
      <c r="J20" s="34"/>
      <c r="K20" s="35" t="s">
        <v>24</v>
      </c>
      <c r="L20" s="36">
        <v>1150.2</v>
      </c>
      <c r="M20" s="36">
        <v>1150.2</v>
      </c>
      <c r="N20" s="36">
        <v>1150.2</v>
      </c>
      <c r="O20" s="14">
        <v>1150.2</v>
      </c>
      <c r="P20" s="14">
        <v>1150.2</v>
      </c>
      <c r="Q20" s="24"/>
    </row>
    <row r="21" spans="1:17" s="3" customFormat="1" ht="115.5" customHeight="1" x14ac:dyDescent="0.25">
      <c r="A21" s="22"/>
      <c r="B21" s="23"/>
      <c r="C21" s="24"/>
      <c r="D21" s="32"/>
      <c r="E21" s="33"/>
      <c r="F21" s="33"/>
      <c r="G21" s="33"/>
      <c r="H21" s="33"/>
      <c r="I21" s="34"/>
      <c r="J21" s="34"/>
      <c r="K21" s="35" t="s">
        <v>25</v>
      </c>
      <c r="L21" s="14">
        <v>3910</v>
      </c>
      <c r="M21" s="14">
        <v>3910</v>
      </c>
      <c r="N21" s="14">
        <v>3910</v>
      </c>
      <c r="O21" s="14">
        <v>3910</v>
      </c>
      <c r="P21" s="14">
        <v>3910</v>
      </c>
      <c r="Q21" s="24"/>
    </row>
    <row r="22" spans="1:17" s="3" customFormat="1" ht="63.75" customHeight="1" x14ac:dyDescent="0.25">
      <c r="A22" s="22"/>
      <c r="B22" s="23"/>
      <c r="C22" s="24"/>
      <c r="D22" s="32"/>
      <c r="E22" s="33"/>
      <c r="F22" s="33"/>
      <c r="G22" s="33"/>
      <c r="H22" s="33"/>
      <c r="I22" s="34"/>
      <c r="J22" s="34"/>
      <c r="K22" s="35" t="s">
        <v>26</v>
      </c>
      <c r="L22" s="14">
        <v>90</v>
      </c>
      <c r="M22" s="14">
        <v>90</v>
      </c>
      <c r="N22" s="14">
        <v>90</v>
      </c>
      <c r="O22" s="14">
        <v>90</v>
      </c>
      <c r="P22" s="14">
        <v>90</v>
      </c>
      <c r="Q22" s="24"/>
    </row>
    <row r="23" spans="1:17" s="3" customFormat="1" ht="192" customHeight="1" x14ac:dyDescent="0.25">
      <c r="A23" s="22"/>
      <c r="B23" s="23"/>
      <c r="C23" s="24"/>
      <c r="D23" s="32"/>
      <c r="E23" s="33"/>
      <c r="F23" s="33"/>
      <c r="G23" s="33"/>
      <c r="H23" s="33"/>
      <c r="I23" s="34"/>
      <c r="J23" s="34"/>
      <c r="K23" s="35" t="s">
        <v>27</v>
      </c>
      <c r="L23" s="14">
        <v>65</v>
      </c>
      <c r="M23" s="14">
        <v>65</v>
      </c>
      <c r="N23" s="14">
        <v>65</v>
      </c>
      <c r="O23" s="14">
        <v>65</v>
      </c>
      <c r="P23" s="14">
        <v>65</v>
      </c>
      <c r="Q23" s="24"/>
    </row>
    <row r="24" spans="1:17" s="3" customFormat="1" ht="129" customHeight="1" x14ac:dyDescent="0.25">
      <c r="A24" s="22"/>
      <c r="B24" s="23"/>
      <c r="C24" s="24"/>
      <c r="D24" s="32"/>
      <c r="E24" s="33"/>
      <c r="F24" s="33"/>
      <c r="G24" s="33"/>
      <c r="H24" s="33"/>
      <c r="I24" s="34"/>
      <c r="J24" s="34"/>
      <c r="K24" s="35" t="s">
        <v>28</v>
      </c>
      <c r="L24" s="14">
        <v>20</v>
      </c>
      <c r="M24" s="14">
        <v>20</v>
      </c>
      <c r="N24" s="36">
        <v>20</v>
      </c>
      <c r="O24" s="14">
        <v>20</v>
      </c>
      <c r="P24" s="14">
        <v>20</v>
      </c>
      <c r="Q24" s="24"/>
    </row>
    <row r="25" spans="1:17" s="3" customFormat="1" ht="117" customHeight="1" x14ac:dyDescent="0.25">
      <c r="A25" s="22"/>
      <c r="B25" s="23"/>
      <c r="C25" s="24"/>
      <c r="D25" s="32"/>
      <c r="E25" s="33"/>
      <c r="F25" s="33"/>
      <c r="G25" s="33"/>
      <c r="H25" s="33"/>
      <c r="I25" s="34"/>
      <c r="J25" s="34"/>
      <c r="K25" s="35" t="s">
        <v>29</v>
      </c>
      <c r="L25" s="14">
        <v>145000</v>
      </c>
      <c r="M25" s="14">
        <v>145000</v>
      </c>
      <c r="N25" s="14">
        <v>145000</v>
      </c>
      <c r="O25" s="14">
        <v>145000</v>
      </c>
      <c r="P25" s="14">
        <v>14500</v>
      </c>
      <c r="Q25" s="24"/>
    </row>
    <row r="26" spans="1:17" s="3" customFormat="1" ht="113.25" customHeight="1" x14ac:dyDescent="0.25">
      <c r="A26" s="37"/>
      <c r="B26" s="26"/>
      <c r="C26" s="38"/>
      <c r="D26" s="39"/>
      <c r="E26" s="40"/>
      <c r="F26" s="40"/>
      <c r="G26" s="40"/>
      <c r="H26" s="40"/>
      <c r="I26" s="41"/>
      <c r="J26" s="41"/>
      <c r="K26" s="35" t="s">
        <v>30</v>
      </c>
      <c r="L26" s="36">
        <v>1753.1</v>
      </c>
      <c r="M26" s="36">
        <v>1753.1</v>
      </c>
      <c r="N26" s="36">
        <v>1753.1</v>
      </c>
      <c r="O26" s="36">
        <v>1753.1</v>
      </c>
      <c r="P26" s="36">
        <v>1753.1</v>
      </c>
      <c r="Q26" s="38"/>
    </row>
    <row r="27" spans="1:17" ht="37.5" customHeight="1" x14ac:dyDescent="0.25">
      <c r="A27" s="42"/>
      <c r="B27" s="43" t="s">
        <v>13</v>
      </c>
      <c r="C27" s="42"/>
      <c r="D27" s="15" t="s">
        <v>9</v>
      </c>
      <c r="E27" s="20">
        <f>SUM(F27:J27)</f>
        <v>110768.1</v>
      </c>
      <c r="F27" s="20">
        <f>F12</f>
        <v>17208.099999999999</v>
      </c>
      <c r="G27" s="20">
        <v>42840.5</v>
      </c>
      <c r="H27" s="20">
        <f>H12</f>
        <v>16906.5</v>
      </c>
      <c r="I27" s="20">
        <f>I12</f>
        <v>16906.5</v>
      </c>
      <c r="J27" s="20">
        <f>J12</f>
        <v>16906.5</v>
      </c>
      <c r="K27" s="42"/>
      <c r="L27" s="42"/>
      <c r="M27" s="42"/>
      <c r="N27" s="42"/>
      <c r="O27" s="44"/>
      <c r="P27" s="44"/>
      <c r="Q27" s="42"/>
    </row>
    <row r="28" spans="1:17" ht="15.75" x14ac:dyDescent="0.25">
      <c r="A28" s="45"/>
      <c r="B28" s="46"/>
      <c r="C28" s="45"/>
      <c r="D28" s="15" t="s">
        <v>10</v>
      </c>
      <c r="E28" s="15"/>
      <c r="F28" s="20"/>
      <c r="G28" s="20"/>
      <c r="H28" s="20"/>
      <c r="I28" s="20"/>
      <c r="J28" s="20"/>
      <c r="K28" s="45"/>
      <c r="L28" s="45"/>
      <c r="M28" s="45"/>
      <c r="N28" s="45"/>
      <c r="O28" s="47"/>
      <c r="P28" s="47"/>
      <c r="Q28" s="45"/>
    </row>
    <row r="29" spans="1:17" ht="15.75" x14ac:dyDescent="0.25">
      <c r="A29" s="45"/>
      <c r="B29" s="46"/>
      <c r="C29" s="45"/>
      <c r="D29" s="15" t="s">
        <v>11</v>
      </c>
      <c r="E29" s="20">
        <f>SUM(F29:J29)</f>
        <v>110768.1</v>
      </c>
      <c r="F29" s="20">
        <f t="shared" ref="F29:H31" si="1">F14</f>
        <v>17208.099999999999</v>
      </c>
      <c r="G29" s="20">
        <f>G27</f>
        <v>42840.5</v>
      </c>
      <c r="H29" s="20">
        <f t="shared" si="1"/>
        <v>16906.5</v>
      </c>
      <c r="I29" s="20">
        <f t="shared" ref="I29:J29" si="2">I14</f>
        <v>16906.5</v>
      </c>
      <c r="J29" s="20">
        <f t="shared" si="2"/>
        <v>16906.5</v>
      </c>
      <c r="K29" s="45"/>
      <c r="L29" s="45"/>
      <c r="M29" s="45"/>
      <c r="N29" s="45"/>
      <c r="O29" s="47"/>
      <c r="P29" s="47"/>
      <c r="Q29" s="45"/>
    </row>
    <row r="30" spans="1:17" ht="15.75" x14ac:dyDescent="0.25">
      <c r="A30" s="45"/>
      <c r="B30" s="46"/>
      <c r="C30" s="45"/>
      <c r="D30" s="15" t="s">
        <v>12</v>
      </c>
      <c r="E30" s="20">
        <f>SUM(F30:H30)</f>
        <v>0</v>
      </c>
      <c r="F30" s="20">
        <f t="shared" si="1"/>
        <v>0</v>
      </c>
      <c r="G30" s="20">
        <f t="shared" si="1"/>
        <v>0</v>
      </c>
      <c r="H30" s="20">
        <f t="shared" si="1"/>
        <v>0</v>
      </c>
      <c r="I30" s="20">
        <f t="shared" ref="I30:J30" si="3">I15</f>
        <v>0</v>
      </c>
      <c r="J30" s="20">
        <f t="shared" si="3"/>
        <v>0</v>
      </c>
      <c r="K30" s="45"/>
      <c r="L30" s="45"/>
      <c r="M30" s="45"/>
      <c r="N30" s="45"/>
      <c r="O30" s="47"/>
      <c r="P30" s="47"/>
      <c r="Q30" s="45"/>
    </row>
    <row r="31" spans="1:17" ht="15.75" x14ac:dyDescent="0.25">
      <c r="A31" s="48"/>
      <c r="B31" s="49"/>
      <c r="C31" s="48"/>
      <c r="D31" s="15" t="s">
        <v>15</v>
      </c>
      <c r="E31" s="20">
        <f>SUM(F31:H31)</f>
        <v>0</v>
      </c>
      <c r="F31" s="20">
        <f t="shared" si="1"/>
        <v>0</v>
      </c>
      <c r="G31" s="20">
        <f t="shared" si="1"/>
        <v>0</v>
      </c>
      <c r="H31" s="20">
        <f t="shared" si="1"/>
        <v>0</v>
      </c>
      <c r="I31" s="20">
        <f t="shared" ref="I31:J31" si="4">I16</f>
        <v>0</v>
      </c>
      <c r="J31" s="20">
        <f t="shared" si="4"/>
        <v>0</v>
      </c>
      <c r="K31" s="48"/>
      <c r="L31" s="48"/>
      <c r="M31" s="48"/>
      <c r="N31" s="48"/>
      <c r="O31" s="50"/>
      <c r="P31" s="50"/>
      <c r="Q31" s="48"/>
    </row>
    <row r="32" spans="1:17" ht="15.75" x14ac:dyDescent="0.25">
      <c r="A32" s="51"/>
      <c r="B32" s="19" t="s">
        <v>31</v>
      </c>
      <c r="C32" s="51"/>
      <c r="D32" s="15" t="s">
        <v>9</v>
      </c>
      <c r="E32" s="20">
        <f>SUM(F32:J32)</f>
        <v>110768.1</v>
      </c>
      <c r="F32" s="20">
        <f>F27</f>
        <v>17208.099999999999</v>
      </c>
      <c r="G32" s="20">
        <f t="shared" ref="G32:H32" si="5">G27</f>
        <v>42840.5</v>
      </c>
      <c r="H32" s="20">
        <f t="shared" si="5"/>
        <v>16906.5</v>
      </c>
      <c r="I32" s="20">
        <f t="shared" ref="I32:J32" si="6">I27</f>
        <v>16906.5</v>
      </c>
      <c r="J32" s="20">
        <f t="shared" si="6"/>
        <v>16906.5</v>
      </c>
      <c r="K32" s="51"/>
      <c r="L32" s="51"/>
      <c r="M32" s="51"/>
      <c r="N32" s="51"/>
      <c r="O32" s="52"/>
      <c r="P32" s="52"/>
      <c r="Q32" s="51"/>
    </row>
    <row r="33" spans="1:17" s="1" customFormat="1" ht="15.75" x14ac:dyDescent="0.25">
      <c r="A33" s="53"/>
      <c r="B33" s="24"/>
      <c r="C33" s="53"/>
      <c r="D33" s="15" t="s">
        <v>10</v>
      </c>
      <c r="E33" s="15"/>
      <c r="F33" s="20"/>
      <c r="G33" s="20"/>
      <c r="H33" s="20"/>
      <c r="I33" s="20"/>
      <c r="J33" s="20"/>
      <c r="K33" s="53"/>
      <c r="L33" s="53"/>
      <c r="M33" s="53"/>
      <c r="N33" s="53"/>
      <c r="O33" s="54"/>
      <c r="P33" s="54"/>
      <c r="Q33" s="53"/>
    </row>
    <row r="34" spans="1:17" s="1" customFormat="1" ht="15.75" x14ac:dyDescent="0.25">
      <c r="A34" s="53"/>
      <c r="B34" s="24"/>
      <c r="C34" s="53"/>
      <c r="D34" s="15" t="s">
        <v>11</v>
      </c>
      <c r="E34" s="20">
        <f>SUM(F34:J34)</f>
        <v>110768.1</v>
      </c>
      <c r="F34" s="20">
        <f>F29</f>
        <v>17208.099999999999</v>
      </c>
      <c r="G34" s="20">
        <f t="shared" ref="G34:H34" si="7">G29</f>
        <v>42840.5</v>
      </c>
      <c r="H34" s="20">
        <f t="shared" si="7"/>
        <v>16906.5</v>
      </c>
      <c r="I34" s="20">
        <f t="shared" ref="I34:J34" si="8">I29</f>
        <v>16906.5</v>
      </c>
      <c r="J34" s="20">
        <f t="shared" si="8"/>
        <v>16906.5</v>
      </c>
      <c r="K34" s="53"/>
      <c r="L34" s="53"/>
      <c r="M34" s="53"/>
      <c r="N34" s="53"/>
      <c r="O34" s="54"/>
      <c r="P34" s="54"/>
      <c r="Q34" s="53"/>
    </row>
    <row r="35" spans="1:17" s="1" customFormat="1" ht="15.75" x14ac:dyDescent="0.25">
      <c r="A35" s="53"/>
      <c r="B35" s="24"/>
      <c r="C35" s="53"/>
      <c r="D35" s="15" t="s">
        <v>12</v>
      </c>
      <c r="E35" s="20">
        <f>SUM(F35:H35)</f>
        <v>0</v>
      </c>
      <c r="F35" s="20">
        <f t="shared" ref="F35:H35" si="9">F30</f>
        <v>0</v>
      </c>
      <c r="G35" s="20">
        <f t="shared" si="9"/>
        <v>0</v>
      </c>
      <c r="H35" s="20">
        <f t="shared" si="9"/>
        <v>0</v>
      </c>
      <c r="I35" s="20">
        <f t="shared" ref="I35:J35" si="10">I30</f>
        <v>0</v>
      </c>
      <c r="J35" s="20">
        <f t="shared" si="10"/>
        <v>0</v>
      </c>
      <c r="K35" s="53"/>
      <c r="L35" s="53"/>
      <c r="M35" s="53"/>
      <c r="N35" s="53"/>
      <c r="O35" s="54"/>
      <c r="P35" s="54"/>
      <c r="Q35" s="53"/>
    </row>
    <row r="36" spans="1:17" s="1" customFormat="1" ht="15.75" x14ac:dyDescent="0.25">
      <c r="A36" s="55"/>
      <c r="B36" s="38"/>
      <c r="C36" s="55"/>
      <c r="D36" s="15" t="s">
        <v>15</v>
      </c>
      <c r="E36" s="20">
        <f>SUM(F36:H36)</f>
        <v>0</v>
      </c>
      <c r="F36" s="20">
        <f t="shared" ref="F36:H36" si="11">F31</f>
        <v>0</v>
      </c>
      <c r="G36" s="20">
        <f t="shared" si="11"/>
        <v>0</v>
      </c>
      <c r="H36" s="20">
        <f t="shared" si="11"/>
        <v>0</v>
      </c>
      <c r="I36" s="20">
        <f t="shared" ref="I36:J36" si="12">I31</f>
        <v>0</v>
      </c>
      <c r="J36" s="20">
        <f t="shared" si="12"/>
        <v>0</v>
      </c>
      <c r="K36" s="55"/>
      <c r="L36" s="55"/>
      <c r="M36" s="55"/>
      <c r="N36" s="55"/>
      <c r="O36" s="56"/>
      <c r="P36" s="56"/>
      <c r="Q36" s="55"/>
    </row>
  </sheetData>
  <mergeCells count="44">
    <mergeCell ref="D7:J7"/>
    <mergeCell ref="K7:P7"/>
    <mergeCell ref="O12:O13"/>
    <mergeCell ref="P12:P13"/>
    <mergeCell ref="M12:M13"/>
    <mergeCell ref="N12:N13"/>
    <mergeCell ref="K12:K13"/>
    <mergeCell ref="D16:D26"/>
    <mergeCell ref="E16:E26"/>
    <mergeCell ref="F16:F26"/>
    <mergeCell ref="G16:G26"/>
    <mergeCell ref="H16:H26"/>
    <mergeCell ref="M1:Q1"/>
    <mergeCell ref="A12:A26"/>
    <mergeCell ref="A2:Q2"/>
    <mergeCell ref="B11:Q11"/>
    <mergeCell ref="Q7:Q9"/>
    <mergeCell ref="C7:C9"/>
    <mergeCell ref="B7:B9"/>
    <mergeCell ref="A7:A9"/>
    <mergeCell ref="A10:Q10"/>
    <mergeCell ref="D8:E9"/>
    <mergeCell ref="K8:K9"/>
    <mergeCell ref="B12:B26"/>
    <mergeCell ref="C12:C26"/>
    <mergeCell ref="A4:Q6"/>
    <mergeCell ref="L12:L13"/>
    <mergeCell ref="Q12:Q26"/>
    <mergeCell ref="N27:N31"/>
    <mergeCell ref="Q27:Q31"/>
    <mergeCell ref="A32:A36"/>
    <mergeCell ref="B32:B36"/>
    <mergeCell ref="C32:C36"/>
    <mergeCell ref="K32:K36"/>
    <mergeCell ref="L32:L36"/>
    <mergeCell ref="M32:M36"/>
    <mergeCell ref="N32:N36"/>
    <mergeCell ref="Q32:Q36"/>
    <mergeCell ref="B27:B31"/>
    <mergeCell ref="C27:C31"/>
    <mergeCell ref="K27:K31"/>
    <mergeCell ref="L27:L31"/>
    <mergeCell ref="M27:M31"/>
    <mergeCell ref="A27:A31"/>
  </mergeCells>
  <pageMargins left="0.78740157480314965" right="0.39370078740157483" top="0.78740157480314965" bottom="0.78740157480314965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Администрация ЗАТО Видяево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Патракеева</dc:creator>
  <cp:lastModifiedBy>Авдеева</cp:lastModifiedBy>
  <cp:lastPrinted>2015-11-25T07:03:37Z</cp:lastPrinted>
  <dcterms:created xsi:type="dcterms:W3CDTF">2013-10-29T05:37:08Z</dcterms:created>
  <dcterms:modified xsi:type="dcterms:W3CDTF">2015-11-25T07:04:48Z</dcterms:modified>
</cp:coreProperties>
</file>