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'2020-2021'!$10:$15</definedName>
    <definedName name="_xlnm.Print_Area" localSheetId="0">'2020-2021'!$A$1:$K$23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<sst xmlns="http://schemas.openxmlformats.org/spreadsheetml/2006/main" count="100" uniqueCount="49">
  <si>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</si>
  <si>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</si>
  <si>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</si>
  <si>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</si>
  <si>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</si>
  <si>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</si>
  <si>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</si>
  <si>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</si>
  <si>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</si>
  <si>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</si>
  <si>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</si>
  <si>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</si>
  <si>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</si>
  <si>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</si>
  <si>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</si>
  <si>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</si>
  <si>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</si>
  <si>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</si>
  <si>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</si>
  <si>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</si>
  <si>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</si>
  <si>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</si>
  <si>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</si>
  <si>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</si>
  <si>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</si>
  <si>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</si>
  <si>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</si>
  <si>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</si>
  <si>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</si>
  <si>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</si>
  <si>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</si>
  <si>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</si>
  <si>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</si>
  <si>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</si>
  <si>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</si>
  <si>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</si>
  <si>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</si>
  <si>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</si>
  <si>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</si>
  <si>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</si>
  <si>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</si>
  <si>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</si>
  <si>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Источники финансирования дефицита бюджета ЗАТО Видяево на 2020 и 2021 годов</t>
  </si>
  <si>
    <t>2020</t>
  </si>
  <si>
    <t>2021</t>
  </si>
  <si>
    <t xml:space="preserve"> "О бюджете ЗАТО Видяево на 2019 год и плановый период 2020 и 2021 годов"</t>
  </si>
  <si>
    <t xml:space="preserve">                                                                                                                                                                                                        "О внесении изменений в решение Совета депутатов ЗАТО Видяево от 24.12.2018 № 158              </t>
  </si>
  <si>
    <t>к  решению Совета депутатов ЗАТО Видяево</t>
  </si>
  <si>
    <t>от 22.11.2019 № 206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</si>
</sst>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9"/>
      <c r="L1" s="29"/>
      <c r="M1" s="29"/>
      <c r="N1" s="29"/>
    </row>
    <row r="2" spans="1:14" s="30" customFormat="1" ht="16.5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39"/>
      <c r="L2" s="29"/>
      <c r="M2" s="29"/>
      <c r="N2" s="29"/>
    </row>
    <row r="3" spans="1:14" s="30" customFormat="1" ht="16.5" customHeight="1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29"/>
      <c r="M3" s="29"/>
      <c r="N3" s="29"/>
    </row>
    <row r="4" spans="1:11" s="36" customFormat="1" ht="19.5" customHeight="1">
      <c r="A4" s="37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4" s="30" customFormat="1" ht="19.5" customHeight="1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3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44" t="s">
        <v>31</v>
      </c>
      <c r="B10" s="47" t="s">
        <v>0</v>
      </c>
      <c r="C10" s="48"/>
      <c r="D10" s="48"/>
      <c r="E10" s="48"/>
      <c r="F10" s="48"/>
      <c r="G10" s="48"/>
      <c r="H10" s="48"/>
      <c r="I10" s="48"/>
      <c r="J10" s="41" t="s">
        <v>43</v>
      </c>
      <c r="K10" s="41" t="s">
        <v>44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49" t="s">
        <v>36</v>
      </c>
      <c r="C11" s="49" t="s">
        <v>2</v>
      </c>
      <c r="D11" s="49" t="s">
        <v>3</v>
      </c>
      <c r="E11" s="49" t="s">
        <v>4</v>
      </c>
      <c r="F11" s="49" t="s">
        <v>5</v>
      </c>
      <c r="G11" s="49" t="s">
        <v>6</v>
      </c>
      <c r="H11" s="49" t="s">
        <v>1</v>
      </c>
      <c r="I11" s="49" t="s">
        <v>37</v>
      </c>
      <c r="J11" s="42"/>
      <c r="K11" s="4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50"/>
      <c r="C12" s="52"/>
      <c r="D12" s="50"/>
      <c r="E12" s="52"/>
      <c r="F12" s="50"/>
      <c r="G12" s="50"/>
      <c r="H12" s="50"/>
      <c r="I12" s="52"/>
      <c r="J12" s="42"/>
      <c r="K12" s="4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5"/>
      <c r="B13" s="50"/>
      <c r="C13" s="52"/>
      <c r="D13" s="50"/>
      <c r="E13" s="52"/>
      <c r="F13" s="50"/>
      <c r="G13" s="50"/>
      <c r="H13" s="50"/>
      <c r="I13" s="52"/>
      <c r="J13" s="42"/>
      <c r="K13" s="4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46"/>
      <c r="B14" s="51"/>
      <c r="C14" s="53"/>
      <c r="D14" s="51"/>
      <c r="E14" s="53"/>
      <c r="F14" s="51"/>
      <c r="G14" s="51"/>
      <c r="H14" s="51"/>
      <c r="I14" s="53"/>
      <c r="J14" s="43"/>
      <c r="K14" s="4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33</v>
      </c>
      <c r="C15" s="21" t="s">
        <v>18</v>
      </c>
      <c r="D15" s="21" t="s">
        <v>34</v>
      </c>
      <c r="E15" s="21" t="s">
        <v>35</v>
      </c>
      <c r="F15" s="21" t="s">
        <v>32</v>
      </c>
      <c r="G15" s="21" t="s">
        <v>19</v>
      </c>
      <c r="H15" s="21" t="s">
        <v>20</v>
      </c>
      <c r="I15" s="21" t="s">
        <v>21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22</v>
      </c>
      <c r="B16" s="31" t="s">
        <v>38</v>
      </c>
      <c r="C16" s="31" t="s">
        <v>17</v>
      </c>
      <c r="D16" s="31" t="s">
        <v>14</v>
      </c>
      <c r="E16" s="31" t="s">
        <v>14</v>
      </c>
      <c r="F16" s="31" t="s">
        <v>14</v>
      </c>
      <c r="G16" s="31" t="s">
        <v>14</v>
      </c>
      <c r="H16" s="31" t="s">
        <v>11</v>
      </c>
      <c r="I16" s="31" t="s">
        <v>7</v>
      </c>
      <c r="J16" s="24">
        <f>J17</f>
        <v>8300000</v>
      </c>
      <c r="K16" s="24">
        <f>K17</f>
        <v>8500000</v>
      </c>
      <c r="L16" s="8"/>
      <c r="M16" s="8" t="s">
        <v>39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24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7</v>
      </c>
      <c r="J17" s="26">
        <f>J18+J19</f>
        <v>8300000</v>
      </c>
      <c r="K17" s="26">
        <f>K18+K19</f>
        <v>8500000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25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23</v>
      </c>
      <c r="J18" s="26">
        <f>J20</f>
        <v>-431731685.46000004</v>
      </c>
      <c r="K18" s="26">
        <f>K20</f>
        <v>-420966139.6999999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38</v>
      </c>
      <c r="C19" s="32" t="s">
        <v>8</v>
      </c>
      <c r="D19" s="32" t="s">
        <v>9</v>
      </c>
      <c r="E19" s="32" t="s">
        <v>14</v>
      </c>
      <c r="F19" s="32" t="s">
        <v>14</v>
      </c>
      <c r="G19" s="32" t="s">
        <v>14</v>
      </c>
      <c r="H19" s="32" t="s">
        <v>11</v>
      </c>
      <c r="I19" s="32" t="s">
        <v>16</v>
      </c>
      <c r="J19" s="26">
        <f>J22</f>
        <v>440031685.46000004</v>
      </c>
      <c r="K19" s="26">
        <f>K22</f>
        <v>429466139.6999999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14</v>
      </c>
      <c r="H20" s="32" t="s">
        <v>11</v>
      </c>
      <c r="I20" s="32" t="s">
        <v>15</v>
      </c>
      <c r="J20" s="35">
        <f>J21</f>
        <v>-431731685.46000004</v>
      </c>
      <c r="K20" s="35">
        <f>K21</f>
        <v>-420966139.6999999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28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13</v>
      </c>
      <c r="H21" s="32" t="s">
        <v>11</v>
      </c>
      <c r="I21" s="32" t="s">
        <v>15</v>
      </c>
      <c r="J21" s="35">
        <f>-433121565.67+1084214.06+305666.15</f>
        <v>-431731685.46000004</v>
      </c>
      <c r="K21" s="35">
        <f>-420889780.77-64048.65-12310.28</f>
        <v>-420966139.6999999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29</v>
      </c>
      <c r="B22" s="32" t="s">
        <v>38</v>
      </c>
      <c r="C22" s="32" t="s">
        <v>8</v>
      </c>
      <c r="D22" s="32" t="s">
        <v>9</v>
      </c>
      <c r="E22" s="32" t="s">
        <v>10</v>
      </c>
      <c r="F22" s="32" t="s">
        <v>8</v>
      </c>
      <c r="G22" s="32" t="s">
        <v>14</v>
      </c>
      <c r="H22" s="32" t="s">
        <v>11</v>
      </c>
      <c r="I22" s="32" t="s">
        <v>12</v>
      </c>
      <c r="J22" s="26">
        <f>J23</f>
        <v>440031685.46000004</v>
      </c>
      <c r="K22" s="26">
        <f>K23</f>
        <v>429466139.6999999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30</v>
      </c>
      <c r="B23" s="33" t="s">
        <v>38</v>
      </c>
      <c r="C23" s="33" t="s">
        <v>8</v>
      </c>
      <c r="D23" s="33" t="s">
        <v>9</v>
      </c>
      <c r="E23" s="33" t="s">
        <v>10</v>
      </c>
      <c r="F23" s="33" t="s">
        <v>8</v>
      </c>
      <c r="G23" s="33" t="s">
        <v>13</v>
      </c>
      <c r="H23" s="33" t="s">
        <v>11</v>
      </c>
      <c r="I23" s="33" t="s">
        <v>12</v>
      </c>
      <c r="J23" s="28">
        <f>441421565.67-1084214.06-305666.15</f>
        <v>440031685.46000004</v>
      </c>
      <c r="K23" s="28">
        <f>429389780.77+64048.65+12310.28</f>
        <v>429466139.6999999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8">
    <mergeCell ref="C11:C14"/>
    <mergeCell ref="A8:J8"/>
    <mergeCell ref="D11:D14"/>
    <mergeCell ref="E11:E14"/>
    <mergeCell ref="F11:F14"/>
    <mergeCell ref="G11:G14"/>
    <mergeCell ref="H11:H14"/>
    <mergeCell ref="I11:I14"/>
    <mergeCell ref="A4:K4"/>
    <mergeCell ref="A1:K1"/>
    <mergeCell ref="A2:K2"/>
    <mergeCell ref="A3:K3"/>
    <mergeCell ref="A5:K5"/>
    <mergeCell ref="J10:J14"/>
    <mergeCell ref="K10:K14"/>
    <mergeCell ref="A10:A14"/>
    <mergeCell ref="B10:I10"/>
    <mergeCell ref="B11:B14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2019-11-25T07:59:54Z</cp:lastPrinted>
  <dcterms:created xsi:type="dcterms:W3CDTF">1999-06-18T11:49:53Z</dcterms:created>
  <dcterms:modified xsi:type="dcterms:W3CDTF">2019-11-25T08:00:04Z</dcterms:modified>
  <cp:category/>
  <cp:version/>
  <cp:contentType/>
  <cp:contentStatus/>
</cp:coreProperties>
</file>