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2432" tabRatio="927" activeTab="3"/>
  </bookViews>
  <sheets>
    <sheet name="Приложение № 1" sheetId="39" r:id="rId1"/>
    <sheet name="Приложение № 2" sheetId="38" r:id="rId2"/>
    <sheet name="Приложение № 3" sheetId="35" r:id="rId3"/>
    <sheet name="Приложение № 4" sheetId="37" r:id="rId4"/>
  </sheets>
  <definedNames>
    <definedName name="_xlnm.Print_Titles" localSheetId="1">'Приложение № 2'!$9:$10</definedName>
    <definedName name="_xlnm.Print_Area" localSheetId="0">'Приложение № 1'!$A$1:$G$17</definedName>
    <definedName name="_xlnm.Print_Area" localSheetId="1">'Приложение № 2'!$A$1:$R$25</definedName>
    <definedName name="_xlnm.Print_Area" localSheetId="3">'Приложение № 4'!$A$1:$P$22</definedName>
  </definedNames>
  <calcPr calcId="145621"/>
</workbook>
</file>

<file path=xl/calcChain.xml><?xml version="1.0" encoding="utf-8"?>
<calcChain xmlns="http://schemas.openxmlformats.org/spreadsheetml/2006/main">
  <c r="M22" i="37" l="1"/>
  <c r="A24" i="37" s="1"/>
  <c r="F17" i="39" s="1"/>
  <c r="M22" i="35"/>
  <c r="A23" i="35" s="1"/>
  <c r="P24" i="38" s="1"/>
  <c r="M24" i="38" s="1"/>
  <c r="P25" i="38" l="1"/>
  <c r="M25" i="38" l="1"/>
  <c r="F15" i="39" s="1"/>
  <c r="F13" i="39" s="1"/>
</calcChain>
</file>

<file path=xl/sharedStrings.xml><?xml version="1.0" encoding="utf-8"?>
<sst xmlns="http://schemas.openxmlformats.org/spreadsheetml/2006/main" count="94" uniqueCount="60">
  <si>
    <t>Сумма — всего,
 рублей</t>
  </si>
  <si>
    <t xml:space="preserve">в том числе на компенсацию и дополнительную оплату труда (вознаграждение) (не менее) 
</t>
  </si>
  <si>
    <t>в том числе на компенсацию и дополнительную оплату труда (вознаграждение)  (не менее)</t>
  </si>
  <si>
    <t>рублей</t>
  </si>
  <si>
    <t>Сумма,
рублей</t>
  </si>
  <si>
    <t>Начисления на дополнительную оплату труда (вознаграждение)</t>
  </si>
  <si>
    <t>в том числе:</t>
  </si>
  <si>
    <t>2.</t>
  </si>
  <si>
    <t>Утверждено</t>
  </si>
  <si>
    <t>Виды расходов</t>
  </si>
  <si>
    <t>Дополнительная оплата труда (вознаграждение)</t>
  </si>
  <si>
    <t>Расходы на связь</t>
  </si>
  <si>
    <t>Транспортные расходы</t>
  </si>
  <si>
    <t>Командировочные расходы</t>
  </si>
  <si>
    <t>Другие расходы, связанные с подготовкой и проведением выборов (референдума)</t>
  </si>
  <si>
    <t>Всего расходов</t>
  </si>
  <si>
    <t>Компенсация</t>
  </si>
  <si>
    <t>Наименование избирательной комиссии</t>
  </si>
  <si>
    <t>Канцелярские расходы</t>
  </si>
  <si>
    <t>1.</t>
  </si>
  <si>
    <t>ИТОГО по разделу I</t>
  </si>
  <si>
    <t>Раздел II</t>
  </si>
  <si>
    <t>Раздел I</t>
  </si>
  <si>
    <t>Направления расходов</t>
  </si>
  <si>
    <t>Сумма,</t>
  </si>
  <si>
    <t>Всего средств федерального бюджета</t>
  </si>
  <si>
    <t xml:space="preserve">Расходы на изготовление печатной продукции </t>
  </si>
  <si>
    <t>3.</t>
  </si>
  <si>
    <t>4.</t>
  </si>
  <si>
    <t>5.</t>
  </si>
  <si>
    <t>6.</t>
  </si>
  <si>
    <t>7.</t>
  </si>
  <si>
    <t>8.</t>
  </si>
  <si>
    <t>9.</t>
  </si>
  <si>
    <t>10.</t>
  </si>
  <si>
    <t>Расходы на приобретение оборудования, других материальных ценностей (материальных запасов)</t>
  </si>
  <si>
    <t>Распределение средств федерального бюджета
на подготовку и проведение выборов Президента Российской Федерации
для нижестоящих избирательных комиссий</t>
  </si>
  <si>
    <t>В том числе для участковых избирательных комиссий
(не менее),
рублей</t>
  </si>
  <si>
    <r>
      <t>Средства на подготовку и проведение выборов</t>
    </r>
    <r>
      <rPr>
        <sz val="12"/>
        <rFont val="Times New Roman"/>
        <family val="1"/>
        <charset val="204"/>
      </rPr>
      <t>, всего</t>
    </r>
  </si>
  <si>
    <t>Средства на подготовку и проведение выборов, всего</t>
  </si>
  <si>
    <t>Средства на подготовку и проведение выборов за нижестоящие  избирательные комиссии и зарезервированные средства, в том числе на  непредвиденные расходы нижестоящих  избирательных комиссий</t>
  </si>
  <si>
    <t>ВСЕГО по разделам I и  II</t>
  </si>
  <si>
    <t>Распределение средств федерального бюджета на финансовое обеспечение подготовки и проведения выборов Президента Российской Федерации</t>
  </si>
  <si>
    <t>нижестоящим избирательным комиссиям на финансовое обеспечение подготовки и проведения выборов</t>
  </si>
  <si>
    <t>государственным органам, в ведении которых находятся вопросы регистрации и учета избирателей на избирательных участках, образованных для проведения голосования и подсчета голосов избирателей, проживающих или находящихся за пределами территории Российской Федерации, и избирательных участках, образованных на территориях воинских частей, расположенных в обособленных, удаленных от населенных пунктов местностях</t>
  </si>
  <si>
    <t>Приложение № 1</t>
  </si>
  <si>
    <t>Приложение № 2</t>
  </si>
  <si>
    <t>Приложение № 3</t>
  </si>
  <si>
    <t>Приложение № 4</t>
  </si>
  <si>
    <t>избирательной комиссии</t>
  </si>
  <si>
    <t>решением</t>
  </si>
  <si>
    <t>Видяевской территориальной</t>
  </si>
  <si>
    <t>Смета расходов
Видяевской территориальной избирательной комиссии на подготовку и проведение выборов Президента Российской Федерации за нижестоящие избирательные комиссии</t>
  </si>
  <si>
    <t>Видяевской территориальной избирательной комиссии на исполнение своих полномочий в период подготовки и проведения выборов</t>
  </si>
  <si>
    <t xml:space="preserve"> </t>
  </si>
  <si>
    <t>Смета расходов Видяевской территориальной избирательной комиссии на подготовку и проведение выборов Президента Российской Федерации</t>
  </si>
  <si>
    <t>Участковая избирательная комиссия № 296</t>
  </si>
  <si>
    <t>Участковая избирательная комиссия № 297</t>
  </si>
  <si>
    <t>Участковая избирательная комиссия № 298</t>
  </si>
  <si>
    <t xml:space="preserve">от «01» февраля 2018 г. № 56/151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</si>
</sst>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trike/>
      <sz val="14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21">
    <xf numFmtId="0" fontId="0" fillId="0" borderId="0" xfId="0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6" fillId="0" borderId="16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" fontId="5" fillId="0" borderId="19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9" xfId="0" applyNumberFormat="1" applyFont="1" applyBorder="1" applyAlignment="1">
      <alignment wrapText="1"/>
    </xf>
    <xf numFmtId="0" fontId="5" fillId="0" borderId="18" xfId="0" applyFont="1" applyBorder="1" applyAlignment="1">
      <alignment wrapText="1"/>
    </xf>
    <xf numFmtId="4" fontId="5" fillId="0" borderId="18" xfId="0" applyNumberFormat="1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4" fontId="5" fillId="0" borderId="12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12" fillId="0" borderId="16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0" fillId="0" borderId="0" xfId="0" applyAlignment="1">
      <alignment horizontal="right"/>
    </xf>
    <xf numFmtId="4" fontId="33" fillId="0" borderId="0" xfId="0" applyNumberFormat="1" applyFont="1" applyBorder="1" applyAlignment="1">
      <alignment vertical="top" wrapText="1"/>
    </xf>
    <xf numFmtId="4" fontId="6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4" fontId="33" fillId="0" borderId="0" xfId="0" applyNumberFormat="1" applyFont="1" applyFill="1" applyBorder="1" applyAlignment="1">
      <alignment vertical="top" wrapText="1"/>
    </xf>
    <xf numFmtId="0" fontId="6" fillId="0" borderId="0" xfId="0" applyFont="1" applyBorder="1" applyAlignment="1">
      <alignment horizontal="right" wrapText="1"/>
    </xf>
    <xf numFmtId="4" fontId="12" fillId="0" borderId="22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2" fillId="0" borderId="13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4" fontId="12" fillId="0" borderId="20" xfId="0" applyNumberFormat="1" applyFont="1" applyBorder="1" applyAlignment="1">
      <alignment horizontal="right" vertical="center" wrapText="1"/>
    </xf>
    <xf numFmtId="4" fontId="12" fillId="0" borderId="13" xfId="0" applyNumberFormat="1" applyFont="1" applyBorder="1" applyAlignment="1">
      <alignment horizontal="right" vertical="center" wrapText="1"/>
    </xf>
    <xf numFmtId="4" fontId="12" fillId="0" borderId="21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left"/>
    </xf>
    <xf numFmtId="4" fontId="12" fillId="0" borderId="14" xfId="0" applyNumberFormat="1" applyFont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wrapText="1"/>
    </xf>
    <xf numFmtId="4" fontId="12" fillId="0" borderId="18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0" borderId="10" xfId="0" applyFont="1" applyBorder="1" applyAlignment="1"/>
    <xf numFmtId="0" fontId="2" fillId="0" borderId="17" xfId="0" applyFont="1" applyBorder="1" applyAlignment="1"/>
    <xf numFmtId="49" fontId="6" fillId="0" borderId="14" xfId="0" applyNumberFormat="1" applyFont="1" applyBorder="1" applyAlignment="1">
      <alignment horizontal="left" vertical="top" wrapText="1"/>
    </xf>
    <xf numFmtId="49" fontId="6" fillId="0" borderId="18" xfId="0" applyNumberFormat="1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4" fontId="6" fillId="0" borderId="18" xfId="0" applyNumberFormat="1" applyFont="1" applyBorder="1" applyAlignment="1">
      <alignment horizontal="right" wrapText="1"/>
    </xf>
    <xf numFmtId="4" fontId="6" fillId="0" borderId="0" xfId="0" applyNumberFormat="1" applyFont="1" applyBorder="1" applyAlignment="1">
      <alignment horizontal="right" wrapText="1"/>
    </xf>
    <xf numFmtId="4" fontId="6" fillId="0" borderId="12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wrapText="1"/>
    </xf>
    <xf numFmtId="4" fontId="6" fillId="0" borderId="17" xfId="0" applyNumberFormat="1" applyFont="1" applyBorder="1" applyAlignment="1">
      <alignment horizontal="right" wrapText="1"/>
    </xf>
    <xf numFmtId="0" fontId="10" fillId="0" borderId="0" xfId="0" applyFont="1" applyBorder="1" applyAlignment="1">
      <alignment vertical="top" wrapText="1"/>
    </xf>
    <xf numFmtId="0" fontId="31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4" fontId="6" fillId="0" borderId="13" xfId="0" applyNumberFormat="1" applyFont="1" applyBorder="1" applyAlignment="1">
      <alignment horizontal="right" wrapText="1"/>
    </xf>
    <xf numFmtId="4" fontId="6" fillId="0" borderId="15" xfId="0" applyNumberFormat="1" applyFont="1" applyBorder="1" applyAlignment="1">
      <alignment horizontal="right" wrapText="1"/>
    </xf>
    <xf numFmtId="4" fontId="6" fillId="0" borderId="21" xfId="0" applyNumberFormat="1" applyFont="1" applyBorder="1" applyAlignment="1">
      <alignment horizontal="right" wrapText="1"/>
    </xf>
    <xf numFmtId="4" fontId="6" fillId="0" borderId="20" xfId="0" applyNumberFormat="1" applyFont="1" applyBorder="1" applyAlignment="1">
      <alignment horizontal="right" wrapText="1"/>
    </xf>
    <xf numFmtId="0" fontId="6" fillId="0" borderId="17" xfId="0" applyFont="1" applyBorder="1" applyAlignment="1">
      <alignment horizontal="left" wrapText="1"/>
    </xf>
    <xf numFmtId="4" fontId="6" fillId="0" borderId="22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center" wrapText="1" indent="1"/>
    </xf>
    <xf numFmtId="4" fontId="12" fillId="0" borderId="15" xfId="0" applyNumberFormat="1" applyFont="1" applyBorder="1" applyAlignment="1">
      <alignment horizontal="right" vertical="center" wrapText="1"/>
    </xf>
    <xf numFmtId="0" fontId="32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wrapText="1"/>
    </xf>
    <xf numFmtId="0" fontId="34" fillId="0" borderId="12" xfId="0" applyFont="1" applyBorder="1" applyAlignment="1">
      <alignment wrapText="1"/>
    </xf>
    <xf numFmtId="4" fontId="6" fillId="0" borderId="12" xfId="0" applyNumberFormat="1" applyFont="1" applyBorder="1" applyAlignment="1">
      <alignment wrapText="1"/>
    </xf>
    <xf numFmtId="4" fontId="6" fillId="0" borderId="11" xfId="0" applyNumberFormat="1" applyFont="1" applyBorder="1" applyAlignment="1">
      <alignment wrapText="1"/>
    </xf>
    <xf numFmtId="0" fontId="34" fillId="0" borderId="19" xfId="0" applyFont="1" applyBorder="1" applyAlignment="1">
      <alignment wrapText="1"/>
    </xf>
    <xf numFmtId="0" fontId="0" fillId="0" borderId="0" xfId="0" applyAlignment="1">
      <alignment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opLeftCell="A7" zoomScaleNormal="100" workbookViewId="0">
      <selection activeCell="E6" sqref="E6:G6"/>
    </sheetView>
  </sheetViews>
  <sheetFormatPr defaultRowHeight="13.2" x14ac:dyDescent="0.25"/>
  <cols>
    <col min="2" max="2" width="11.33203125" customWidth="1"/>
    <col min="4" max="4" width="27.33203125" customWidth="1"/>
    <col min="5" max="5" width="17.5546875" customWidth="1"/>
    <col min="6" max="6" width="10.44140625" bestFit="1" customWidth="1"/>
    <col min="7" max="7" width="21.6640625" customWidth="1"/>
  </cols>
  <sheetData>
    <row r="1" spans="1:18" ht="15.6" x14ac:dyDescent="0.3">
      <c r="F1" s="42" t="s">
        <v>45</v>
      </c>
      <c r="G1" s="42"/>
    </row>
    <row r="2" spans="1:18" s="10" customFormat="1" ht="15.75" customHeight="1" x14ac:dyDescent="0.3">
      <c r="F2" s="42" t="s">
        <v>8</v>
      </c>
      <c r="G2" s="42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10" customFormat="1" ht="15.75" customHeight="1" x14ac:dyDescent="0.3">
      <c r="F3" s="42" t="s">
        <v>50</v>
      </c>
      <c r="G3" s="42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s="10" customFormat="1" ht="15.75" customHeight="1" x14ac:dyDescent="0.3">
      <c r="F4" s="42" t="s">
        <v>51</v>
      </c>
      <c r="G4" s="42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0" customFormat="1" ht="15.75" customHeight="1" x14ac:dyDescent="0.3">
      <c r="F5" s="42" t="s">
        <v>49</v>
      </c>
      <c r="G5" s="42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s="3" customFormat="1" ht="15.75" customHeight="1" x14ac:dyDescent="0.3">
      <c r="E6" s="42" t="s">
        <v>59</v>
      </c>
      <c r="F6" s="120"/>
      <c r="G6" s="120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3" customFormat="1" ht="4.5" customHeight="1" x14ac:dyDescent="0.25">
      <c r="D7" s="44"/>
      <c r="E7" s="44"/>
      <c r="F7" s="44"/>
      <c r="G7" s="44"/>
    </row>
    <row r="8" spans="1:18" ht="39" customHeight="1" x14ac:dyDescent="0.3">
      <c r="A8" s="47" t="s">
        <v>42</v>
      </c>
      <c r="B8" s="47"/>
      <c r="C8" s="47"/>
      <c r="D8" s="47"/>
      <c r="E8" s="47"/>
      <c r="F8" s="47"/>
      <c r="G8" s="47"/>
    </row>
    <row r="9" spans="1:18" ht="17.399999999999999" x14ac:dyDescent="0.25">
      <c r="A9" s="16"/>
      <c r="B9" s="16"/>
      <c r="C9" s="16"/>
      <c r="D9" s="16"/>
      <c r="E9" s="16"/>
      <c r="F9" s="16"/>
      <c r="G9" s="16"/>
    </row>
    <row r="10" spans="1:18" ht="18" x14ac:dyDescent="0.25">
      <c r="A10" s="45" t="s">
        <v>23</v>
      </c>
      <c r="B10" s="51"/>
      <c r="C10" s="51"/>
      <c r="D10" s="51"/>
      <c r="E10" s="46"/>
      <c r="F10" s="45" t="s">
        <v>24</v>
      </c>
      <c r="G10" s="46"/>
    </row>
    <row r="11" spans="1:18" ht="18" x14ac:dyDescent="0.25">
      <c r="A11" s="52"/>
      <c r="B11" s="53"/>
      <c r="C11" s="53"/>
      <c r="D11" s="53"/>
      <c r="E11" s="54"/>
      <c r="F11" s="52" t="s">
        <v>3</v>
      </c>
      <c r="G11" s="54"/>
    </row>
    <row r="12" spans="1:18" ht="13.95" customHeight="1" x14ac:dyDescent="0.25">
      <c r="A12" s="68">
        <v>1</v>
      </c>
      <c r="B12" s="68"/>
      <c r="C12" s="68"/>
      <c r="D12" s="68"/>
      <c r="E12" s="68"/>
      <c r="F12" s="68">
        <v>2</v>
      </c>
      <c r="G12" s="68"/>
    </row>
    <row r="13" spans="1:18" ht="18" x14ac:dyDescent="0.35">
      <c r="A13" s="55" t="s">
        <v>25</v>
      </c>
      <c r="B13" s="56"/>
      <c r="C13" s="56"/>
      <c r="D13" s="56"/>
      <c r="E13" s="56"/>
      <c r="F13" s="66">
        <f>F15+F17</f>
        <v>892619.42</v>
      </c>
      <c r="G13" s="67"/>
    </row>
    <row r="14" spans="1:18" ht="18" x14ac:dyDescent="0.25">
      <c r="A14" s="60" t="s">
        <v>6</v>
      </c>
      <c r="B14" s="61"/>
      <c r="C14" s="61"/>
      <c r="D14" s="61"/>
      <c r="E14" s="62"/>
      <c r="F14" s="69"/>
      <c r="G14" s="70"/>
    </row>
    <row r="15" spans="1:18" ht="37.5" customHeight="1" x14ac:dyDescent="0.35">
      <c r="A15" s="63" t="s">
        <v>43</v>
      </c>
      <c r="B15" s="64"/>
      <c r="C15" s="64"/>
      <c r="D15" s="64"/>
      <c r="E15" s="65"/>
      <c r="F15" s="43">
        <f>'Приложение № 2'!M25</f>
        <v>458300</v>
      </c>
      <c r="G15" s="43"/>
    </row>
    <row r="16" spans="1:18" ht="123.75" customHeight="1" x14ac:dyDescent="0.35">
      <c r="A16" s="48" t="s">
        <v>44</v>
      </c>
      <c r="B16" s="49"/>
      <c r="C16" s="49"/>
      <c r="D16" s="49"/>
      <c r="E16" s="50"/>
      <c r="F16" s="57"/>
      <c r="G16" s="57"/>
    </row>
    <row r="17" spans="1:7" ht="37.5" customHeight="1" x14ac:dyDescent="0.35">
      <c r="A17" s="48" t="s">
        <v>53</v>
      </c>
      <c r="B17" s="49"/>
      <c r="C17" s="49"/>
      <c r="D17" s="49"/>
      <c r="E17" s="50"/>
      <c r="F17" s="58">
        <f>'Приложение № 4'!A24</f>
        <v>434319.42000000004</v>
      </c>
      <c r="G17" s="59"/>
    </row>
    <row r="18" spans="1:7" ht="18.75" customHeight="1" x14ac:dyDescent="0.35">
      <c r="A18" s="15"/>
      <c r="B18" s="15"/>
      <c r="C18" s="15"/>
      <c r="F18" s="37"/>
    </row>
  </sheetData>
  <mergeCells count="23">
    <mergeCell ref="A16:E16"/>
    <mergeCell ref="A17:E17"/>
    <mergeCell ref="A10:E11"/>
    <mergeCell ref="A13:E13"/>
    <mergeCell ref="F16:G16"/>
    <mergeCell ref="F17:G17"/>
    <mergeCell ref="A14:E14"/>
    <mergeCell ref="A15:E15"/>
    <mergeCell ref="F11:G11"/>
    <mergeCell ref="F13:G13"/>
    <mergeCell ref="A12:E12"/>
    <mergeCell ref="F12:G12"/>
    <mergeCell ref="F14:G14"/>
    <mergeCell ref="F1:G1"/>
    <mergeCell ref="F15:G15"/>
    <mergeCell ref="F2:G2"/>
    <mergeCell ref="F3:G3"/>
    <mergeCell ref="F4:G4"/>
    <mergeCell ref="F5:G5"/>
    <mergeCell ref="D7:G7"/>
    <mergeCell ref="F10:G10"/>
    <mergeCell ref="A8:G8"/>
    <mergeCell ref="E6:G6"/>
  </mergeCells>
  <phoneticPr fontId="11" type="noConversion"/>
  <pageMargins left="1.1811023622047245" right="0.59055118110236227" top="0.78740157480314965" bottom="0.78740157480314965" header="0.51181102362204722" footer="0.31496062992125984"/>
  <pageSetup paperSize="9" scale="77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A13" zoomScaleNormal="100" zoomScaleSheetLayoutView="90" workbookViewId="0">
      <selection activeCell="S9" sqref="S9"/>
    </sheetView>
  </sheetViews>
  <sheetFormatPr defaultColWidth="9.33203125" defaultRowHeight="13.2" x14ac:dyDescent="0.25"/>
  <cols>
    <col min="1" max="1" width="4" style="3" bestFit="1" customWidth="1"/>
    <col min="2" max="4" width="4.6640625" style="3" customWidth="1"/>
    <col min="5" max="5" width="8.33203125" style="3" customWidth="1"/>
    <col min="6" max="6" width="2.6640625" style="3" customWidth="1"/>
    <col min="7" max="7" width="2.5546875" style="3" customWidth="1"/>
    <col min="8" max="8" width="4.33203125" style="3" customWidth="1"/>
    <col min="9" max="9" width="0.5546875" style="3" customWidth="1"/>
    <col min="10" max="10" width="6.5546875" style="3" customWidth="1"/>
    <col min="11" max="11" width="8.44140625" style="3" customWidth="1"/>
    <col min="12" max="12" width="11.88671875" style="3" customWidth="1"/>
    <col min="13" max="13" width="6.44140625" style="3" customWidth="1"/>
    <col min="14" max="14" width="7.6640625" style="3" customWidth="1"/>
    <col min="15" max="16" width="4" style="3" customWidth="1"/>
    <col min="17" max="17" width="4.6640625" style="3" customWidth="1"/>
    <col min="18" max="18" width="9.5546875" style="3" customWidth="1"/>
    <col min="19" max="19" width="9.33203125" style="3"/>
    <col min="20" max="20" width="16" style="3" bestFit="1" customWidth="1"/>
    <col min="21" max="21" width="24.5546875" style="3" customWidth="1"/>
    <col min="22" max="16384" width="9.33203125" style="3"/>
  </cols>
  <sheetData>
    <row r="1" spans="1:18" s="35" customFormat="1" ht="15.6" x14ac:dyDescent="0.3">
      <c r="H1" s="42" t="s">
        <v>46</v>
      </c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s="10" customFormat="1" ht="15.6" x14ac:dyDescent="0.3">
      <c r="H2" s="42" t="s">
        <v>8</v>
      </c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s="10" customFormat="1" ht="15.75" customHeight="1" x14ac:dyDescent="0.3">
      <c r="H3" s="42" t="s">
        <v>50</v>
      </c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s="10" customFormat="1" ht="15.75" customHeight="1" x14ac:dyDescent="0.3">
      <c r="H4" s="42" t="s">
        <v>51</v>
      </c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s="10" customFormat="1" ht="15.75" customHeight="1" x14ac:dyDescent="0.3">
      <c r="H5" s="42" t="s">
        <v>49</v>
      </c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15.6" x14ac:dyDescent="0.3">
      <c r="H6" s="42" t="s">
        <v>59</v>
      </c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ht="5.7" customHeight="1" x14ac:dyDescent="0.25"/>
    <row r="8" spans="1:18" s="10" customFormat="1" ht="50.25" customHeight="1" x14ac:dyDescent="0.25">
      <c r="A8" s="94" t="s">
        <v>36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</row>
    <row r="9" spans="1:18" s="6" customFormat="1" ht="103.2" customHeight="1" x14ac:dyDescent="0.25">
      <c r="A9" s="73" t="s">
        <v>17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5"/>
      <c r="M9" s="95" t="s">
        <v>0</v>
      </c>
      <c r="N9" s="95"/>
      <c r="O9" s="95"/>
      <c r="P9" s="95" t="s">
        <v>37</v>
      </c>
      <c r="Q9" s="95"/>
      <c r="R9" s="95"/>
    </row>
    <row r="10" spans="1:18" s="2" customFormat="1" ht="12" x14ac:dyDescent="0.25">
      <c r="A10" s="96">
        <v>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>
        <v>2</v>
      </c>
      <c r="N10" s="96"/>
      <c r="O10" s="96"/>
      <c r="P10" s="96">
        <v>3</v>
      </c>
      <c r="Q10" s="96"/>
      <c r="R10" s="96"/>
    </row>
    <row r="11" spans="1:18" s="22" customFormat="1" ht="15.75" customHeight="1" x14ac:dyDescent="0.3">
      <c r="A11" s="18"/>
      <c r="B11" s="76" t="s">
        <v>22</v>
      </c>
      <c r="C11" s="76"/>
      <c r="D11" s="76"/>
      <c r="E11" s="76"/>
      <c r="F11" s="76"/>
      <c r="G11" s="76"/>
      <c r="H11" s="76"/>
      <c r="I11" s="76"/>
      <c r="J11" s="76"/>
      <c r="K11" s="76"/>
      <c r="L11" s="77"/>
      <c r="M11" s="19"/>
      <c r="N11" s="20"/>
      <c r="O11" s="20"/>
      <c r="P11" s="19"/>
      <c r="Q11" s="20"/>
      <c r="R11" s="21"/>
    </row>
    <row r="12" spans="1:18" s="1" customFormat="1" ht="15.75" customHeight="1" x14ac:dyDescent="0.3">
      <c r="A12" s="82" t="s">
        <v>19</v>
      </c>
      <c r="B12" s="84" t="s">
        <v>56</v>
      </c>
      <c r="C12" s="84"/>
      <c r="D12" s="84"/>
      <c r="E12" s="84"/>
      <c r="F12" s="84"/>
      <c r="G12" s="84"/>
      <c r="H12" s="84"/>
      <c r="I12" s="84"/>
      <c r="J12" s="84"/>
      <c r="K12" s="84"/>
      <c r="L12" s="85"/>
      <c r="M12" s="23"/>
      <c r="N12" s="115">
        <v>0</v>
      </c>
      <c r="O12" s="116"/>
      <c r="P12" s="23"/>
      <c r="Q12" s="23"/>
      <c r="R12" s="117">
        <v>0</v>
      </c>
    </row>
    <row r="13" spans="1:18" s="11" customFormat="1" ht="15.6" x14ac:dyDescent="0.3">
      <c r="A13" s="82"/>
      <c r="B13" s="84" t="s">
        <v>38</v>
      </c>
      <c r="C13" s="84"/>
      <c r="D13" s="84"/>
      <c r="E13" s="84"/>
      <c r="F13" s="84"/>
      <c r="G13" s="84"/>
      <c r="H13" s="84"/>
      <c r="I13" s="84"/>
      <c r="J13" s="84"/>
      <c r="K13" s="84"/>
      <c r="L13" s="85"/>
      <c r="M13" s="86"/>
      <c r="N13" s="87"/>
      <c r="O13" s="88"/>
      <c r="P13" s="86"/>
      <c r="Q13" s="87"/>
      <c r="R13" s="88"/>
    </row>
    <row r="14" spans="1:18" s="11" customFormat="1" ht="31.5" customHeight="1" x14ac:dyDescent="0.3">
      <c r="A14" s="83"/>
      <c r="B14" s="78" t="s">
        <v>1</v>
      </c>
      <c r="C14" s="79"/>
      <c r="D14" s="79"/>
      <c r="E14" s="79"/>
      <c r="F14" s="79"/>
      <c r="G14" s="79"/>
      <c r="H14" s="79"/>
      <c r="I14" s="79"/>
      <c r="J14" s="79"/>
      <c r="K14" s="79"/>
      <c r="L14" s="80"/>
      <c r="M14" s="89">
        <v>0</v>
      </c>
      <c r="N14" s="90"/>
      <c r="O14" s="91"/>
      <c r="P14" s="89">
        <v>0</v>
      </c>
      <c r="Q14" s="90"/>
      <c r="R14" s="91"/>
    </row>
    <row r="15" spans="1:18" s="1" customFormat="1" ht="15.75" customHeight="1" x14ac:dyDescent="0.3">
      <c r="A15" s="81" t="s">
        <v>7</v>
      </c>
      <c r="B15" s="97" t="s">
        <v>57</v>
      </c>
      <c r="C15" s="97"/>
      <c r="D15" s="97"/>
      <c r="E15" s="97"/>
      <c r="F15" s="97"/>
      <c r="G15" s="97"/>
      <c r="H15" s="97"/>
      <c r="I15" s="97"/>
      <c r="J15" s="97"/>
      <c r="K15" s="97"/>
      <c r="L15" s="98"/>
      <c r="M15" s="24"/>
      <c r="N15" s="24"/>
      <c r="O15" s="25"/>
      <c r="P15" s="24"/>
      <c r="Q15" s="24"/>
      <c r="R15" s="25"/>
    </row>
    <row r="16" spans="1:18" s="11" customFormat="1" ht="15.6" x14ac:dyDescent="0.3">
      <c r="A16" s="82"/>
      <c r="B16" s="84" t="s">
        <v>39</v>
      </c>
      <c r="C16" s="84"/>
      <c r="D16" s="84"/>
      <c r="E16" s="84"/>
      <c r="F16" s="84"/>
      <c r="G16" s="84"/>
      <c r="H16" s="84"/>
      <c r="I16" s="84"/>
      <c r="J16" s="84"/>
      <c r="K16" s="84"/>
      <c r="L16" s="85"/>
      <c r="M16" s="86">
        <v>0</v>
      </c>
      <c r="N16" s="87"/>
      <c r="O16" s="88"/>
      <c r="P16" s="86">
        <v>0</v>
      </c>
      <c r="Q16" s="87"/>
      <c r="R16" s="88"/>
    </row>
    <row r="17" spans="1:21" s="11" customFormat="1" ht="31.5" customHeight="1" x14ac:dyDescent="0.3">
      <c r="A17" s="83"/>
      <c r="B17" s="78" t="s">
        <v>1</v>
      </c>
      <c r="C17" s="79"/>
      <c r="D17" s="79"/>
      <c r="E17" s="79"/>
      <c r="F17" s="79"/>
      <c r="G17" s="79"/>
      <c r="H17" s="79"/>
      <c r="I17" s="79"/>
      <c r="J17" s="79"/>
      <c r="K17" s="79"/>
      <c r="L17" s="80"/>
      <c r="M17" s="89">
        <v>0</v>
      </c>
      <c r="N17" s="90"/>
      <c r="O17" s="91"/>
      <c r="P17" s="89">
        <v>0</v>
      </c>
      <c r="Q17" s="90"/>
      <c r="R17" s="91"/>
    </row>
    <row r="18" spans="1:21" s="1" customFormat="1" ht="15.75" customHeight="1" x14ac:dyDescent="0.3">
      <c r="A18" s="81" t="s">
        <v>27</v>
      </c>
      <c r="B18" s="97" t="s">
        <v>58</v>
      </c>
      <c r="C18" s="97"/>
      <c r="D18" s="97"/>
      <c r="E18" s="97"/>
      <c r="F18" s="97"/>
      <c r="G18" s="97"/>
      <c r="H18" s="97"/>
      <c r="I18" s="97"/>
      <c r="J18" s="97"/>
      <c r="K18" s="97"/>
      <c r="L18" s="98"/>
      <c r="M18" s="23"/>
      <c r="N18" s="118">
        <v>0</v>
      </c>
      <c r="O18" s="119"/>
      <c r="P18" s="39"/>
      <c r="Q18" s="39"/>
      <c r="R18" s="117">
        <v>0</v>
      </c>
    </row>
    <row r="19" spans="1:21" s="11" customFormat="1" ht="15.6" x14ac:dyDescent="0.3">
      <c r="A19" s="82"/>
      <c r="B19" s="84" t="s">
        <v>39</v>
      </c>
      <c r="C19" s="84"/>
      <c r="D19" s="84"/>
      <c r="E19" s="84"/>
      <c r="F19" s="84"/>
      <c r="G19" s="84"/>
      <c r="H19" s="84"/>
      <c r="I19" s="84"/>
      <c r="J19" s="84"/>
      <c r="K19" s="84"/>
      <c r="L19" s="85"/>
      <c r="M19" s="86"/>
      <c r="N19" s="87"/>
      <c r="O19" s="88"/>
      <c r="P19" s="86"/>
      <c r="Q19" s="87"/>
      <c r="R19" s="88"/>
    </row>
    <row r="20" spans="1:21" s="11" customFormat="1" ht="31.5" customHeight="1" x14ac:dyDescent="0.3">
      <c r="A20" s="83"/>
      <c r="B20" s="78" t="s">
        <v>1</v>
      </c>
      <c r="C20" s="79"/>
      <c r="D20" s="79"/>
      <c r="E20" s="79"/>
      <c r="F20" s="79"/>
      <c r="G20" s="79"/>
      <c r="H20" s="79"/>
      <c r="I20" s="79"/>
      <c r="J20" s="79"/>
      <c r="K20" s="79"/>
      <c r="L20" s="80"/>
      <c r="M20" s="89">
        <v>0</v>
      </c>
      <c r="N20" s="90"/>
      <c r="O20" s="91"/>
      <c r="P20" s="89">
        <v>0</v>
      </c>
      <c r="Q20" s="90"/>
      <c r="R20" s="91"/>
    </row>
    <row r="21" spans="1:21" s="7" customFormat="1" ht="15.75" customHeight="1" x14ac:dyDescent="0.3">
      <c r="A21" s="71"/>
      <c r="B21" s="76" t="s">
        <v>20</v>
      </c>
      <c r="C21" s="76"/>
      <c r="D21" s="76"/>
      <c r="E21" s="76"/>
      <c r="F21" s="76"/>
      <c r="G21" s="76"/>
      <c r="H21" s="76"/>
      <c r="I21" s="76"/>
      <c r="J21" s="76"/>
      <c r="K21" s="76"/>
      <c r="L21" s="77"/>
      <c r="M21" s="86">
        <v>0</v>
      </c>
      <c r="N21" s="87"/>
      <c r="O21" s="88"/>
      <c r="P21" s="86">
        <v>0</v>
      </c>
      <c r="Q21" s="87"/>
      <c r="R21" s="88"/>
      <c r="T21" s="40"/>
      <c r="U21" s="36"/>
    </row>
    <row r="22" spans="1:21" s="7" customFormat="1" ht="31.5" customHeight="1" x14ac:dyDescent="0.3">
      <c r="A22" s="72"/>
      <c r="B22" s="78" t="s">
        <v>2</v>
      </c>
      <c r="C22" s="78"/>
      <c r="D22" s="78"/>
      <c r="E22" s="78"/>
      <c r="F22" s="78"/>
      <c r="G22" s="78"/>
      <c r="H22" s="78"/>
      <c r="I22" s="78"/>
      <c r="J22" s="78"/>
      <c r="K22" s="78"/>
      <c r="L22" s="103"/>
      <c r="M22" s="89">
        <v>0</v>
      </c>
      <c r="N22" s="90"/>
      <c r="O22" s="91"/>
      <c r="P22" s="89">
        <v>0</v>
      </c>
      <c r="Q22" s="90"/>
      <c r="R22" s="91"/>
      <c r="T22" s="40"/>
      <c r="U22" s="36"/>
    </row>
    <row r="23" spans="1:21" s="30" customFormat="1" ht="15.75" customHeight="1" x14ac:dyDescent="0.3">
      <c r="A23" s="26"/>
      <c r="B23" s="76" t="s">
        <v>21</v>
      </c>
      <c r="C23" s="76"/>
      <c r="D23" s="76"/>
      <c r="E23" s="76"/>
      <c r="F23" s="76"/>
      <c r="G23" s="76"/>
      <c r="H23" s="76"/>
      <c r="I23" s="76"/>
      <c r="J23" s="76"/>
      <c r="K23" s="76"/>
      <c r="L23" s="77"/>
      <c r="M23" s="27"/>
      <c r="N23" s="28"/>
      <c r="O23" s="28"/>
      <c r="P23" s="27"/>
      <c r="Q23" s="28"/>
      <c r="R23" s="29"/>
      <c r="T23" s="28"/>
    </row>
    <row r="24" spans="1:21" s="11" customFormat="1" ht="63" customHeight="1" x14ac:dyDescent="0.3">
      <c r="A24" s="17"/>
      <c r="B24" s="78" t="s">
        <v>40</v>
      </c>
      <c r="C24" s="78"/>
      <c r="D24" s="78"/>
      <c r="E24" s="78"/>
      <c r="F24" s="78"/>
      <c r="G24" s="78"/>
      <c r="H24" s="78"/>
      <c r="I24" s="78"/>
      <c r="J24" s="78"/>
      <c r="K24" s="78"/>
      <c r="L24" s="103"/>
      <c r="M24" s="91">
        <f>P24</f>
        <v>458300</v>
      </c>
      <c r="N24" s="104"/>
      <c r="O24" s="104"/>
      <c r="P24" s="104">
        <f>'Приложение № 3'!A23</f>
        <v>458300</v>
      </c>
      <c r="Q24" s="104"/>
      <c r="R24" s="104"/>
      <c r="T24" s="39"/>
    </row>
    <row r="25" spans="1:21" s="11" customFormat="1" ht="15.6" x14ac:dyDescent="0.3">
      <c r="B25" s="76" t="s">
        <v>41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99">
        <f>M21+M24</f>
        <v>458300</v>
      </c>
      <c r="N25" s="100"/>
      <c r="O25" s="101"/>
      <c r="P25" s="102">
        <f>P21+P24</f>
        <v>458300</v>
      </c>
      <c r="Q25" s="102"/>
      <c r="R25" s="102"/>
      <c r="T25" s="39"/>
    </row>
    <row r="26" spans="1:21" x14ac:dyDescent="0.25">
      <c r="B26" s="31"/>
    </row>
    <row r="27" spans="1:21" ht="48" customHeight="1" x14ac:dyDescent="0.25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</row>
  </sheetData>
  <mergeCells count="55">
    <mergeCell ref="M17:O17"/>
    <mergeCell ref="P17:R17"/>
    <mergeCell ref="N12:O12"/>
    <mergeCell ref="N18:O18"/>
    <mergeCell ref="P10:R10"/>
    <mergeCell ref="M13:O13"/>
    <mergeCell ref="P13:R13"/>
    <mergeCell ref="M14:O14"/>
    <mergeCell ref="M16:O16"/>
    <mergeCell ref="P16:R16"/>
    <mergeCell ref="B25:L25"/>
    <mergeCell ref="M25:O25"/>
    <mergeCell ref="M21:O21"/>
    <mergeCell ref="M22:O22"/>
    <mergeCell ref="P21:R21"/>
    <mergeCell ref="P22:R22"/>
    <mergeCell ref="P25:R25"/>
    <mergeCell ref="B24:L24"/>
    <mergeCell ref="M24:O24"/>
    <mergeCell ref="P24:R24"/>
    <mergeCell ref="B23:L23"/>
    <mergeCell ref="B21:L21"/>
    <mergeCell ref="B22:L22"/>
    <mergeCell ref="A27:R27"/>
    <mergeCell ref="H2:R2"/>
    <mergeCell ref="A8:R8"/>
    <mergeCell ref="P9:R9"/>
    <mergeCell ref="M9:O9"/>
    <mergeCell ref="B12:L12"/>
    <mergeCell ref="M10:O10"/>
    <mergeCell ref="A12:A14"/>
    <mergeCell ref="A10:L10"/>
    <mergeCell ref="B13:L13"/>
    <mergeCell ref="P14:R14"/>
    <mergeCell ref="B17:L17"/>
    <mergeCell ref="B18:L18"/>
    <mergeCell ref="A15:A17"/>
    <mergeCell ref="B15:L15"/>
    <mergeCell ref="H5:R5"/>
    <mergeCell ref="H1:R1"/>
    <mergeCell ref="A21:A22"/>
    <mergeCell ref="A9:L9"/>
    <mergeCell ref="H6:R6"/>
    <mergeCell ref="B11:L11"/>
    <mergeCell ref="B14:L14"/>
    <mergeCell ref="A18:A20"/>
    <mergeCell ref="B19:L19"/>
    <mergeCell ref="M19:O19"/>
    <mergeCell ref="P19:R19"/>
    <mergeCell ref="B20:L20"/>
    <mergeCell ref="B16:L16"/>
    <mergeCell ref="P20:R20"/>
    <mergeCell ref="H3:R3"/>
    <mergeCell ref="H4:R4"/>
    <mergeCell ref="M20:O20"/>
  </mergeCells>
  <phoneticPr fontId="0" type="noConversion"/>
  <pageMargins left="1.1811023622047245" right="0.59055118110236227" top="0.78740157480314965" bottom="0.78740157480314965" header="0" footer="0.31496062992125984"/>
  <pageSetup paperSize="9" scale="83" fitToHeight="2" orientation="portrait" r:id="rId1"/>
  <headerFooter differentFirst="1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opLeftCell="A7" zoomScaleNormal="100" workbookViewId="0">
      <selection activeCell="R10" sqref="R10"/>
    </sheetView>
  </sheetViews>
  <sheetFormatPr defaultColWidth="9.33203125" defaultRowHeight="13.2" x14ac:dyDescent="0.25"/>
  <cols>
    <col min="1" max="11" width="4.6640625" style="3" customWidth="1"/>
    <col min="12" max="12" width="17" style="3" customWidth="1"/>
    <col min="13" max="13" width="4.6640625" style="3" customWidth="1"/>
    <col min="14" max="14" width="5.33203125" style="3" customWidth="1"/>
    <col min="15" max="16" width="4.6640625" style="3" customWidth="1"/>
    <col min="17" max="16384" width="9.33203125" style="3"/>
  </cols>
  <sheetData>
    <row r="1" spans="1:18" s="35" customFormat="1" ht="15.6" x14ac:dyDescent="0.25">
      <c r="L1" s="105" t="s">
        <v>47</v>
      </c>
      <c r="M1" s="105"/>
      <c r="N1" s="105"/>
      <c r="O1" s="105"/>
      <c r="P1" s="105"/>
    </row>
    <row r="2" spans="1:18" s="10" customFormat="1" ht="15.75" customHeight="1" x14ac:dyDescent="0.3">
      <c r="I2" s="11"/>
      <c r="J2" s="11"/>
      <c r="K2" s="11"/>
      <c r="L2" s="105" t="s">
        <v>8</v>
      </c>
      <c r="M2" s="105"/>
      <c r="N2" s="105"/>
      <c r="O2" s="105"/>
      <c r="P2" s="105"/>
      <c r="Q2" s="11"/>
      <c r="R2" s="11"/>
    </row>
    <row r="3" spans="1:18" s="10" customFormat="1" ht="15.75" customHeight="1" x14ac:dyDescent="0.3">
      <c r="I3" s="11"/>
      <c r="J3" s="11"/>
      <c r="K3" s="11"/>
      <c r="L3" s="105" t="s">
        <v>50</v>
      </c>
      <c r="M3" s="105"/>
      <c r="N3" s="105"/>
      <c r="O3" s="105"/>
      <c r="P3" s="105"/>
      <c r="Q3" s="11"/>
      <c r="R3" s="11"/>
    </row>
    <row r="4" spans="1:18" s="10" customFormat="1" ht="15.75" customHeight="1" x14ac:dyDescent="0.3">
      <c r="I4" s="11"/>
      <c r="J4" s="11"/>
      <c r="K4" s="11"/>
      <c r="L4" s="105" t="s">
        <v>51</v>
      </c>
      <c r="M4" s="105"/>
      <c r="N4" s="105"/>
      <c r="O4" s="105"/>
      <c r="P4" s="105"/>
      <c r="Q4" s="11"/>
      <c r="R4" s="11"/>
    </row>
    <row r="5" spans="1:18" s="10" customFormat="1" ht="15.75" customHeight="1" x14ac:dyDescent="0.3">
      <c r="I5" s="11"/>
      <c r="J5" s="11"/>
      <c r="K5" s="11"/>
      <c r="L5" s="105" t="s">
        <v>49</v>
      </c>
      <c r="M5" s="105"/>
      <c r="N5" s="105"/>
      <c r="O5" s="105"/>
      <c r="P5" s="105"/>
      <c r="Q5" s="11"/>
      <c r="R5" s="11"/>
    </row>
    <row r="6" spans="1:18" ht="15.75" customHeight="1" x14ac:dyDescent="0.3">
      <c r="I6" s="11"/>
      <c r="J6" s="11"/>
      <c r="K6" s="11"/>
      <c r="L6" s="105" t="s">
        <v>59</v>
      </c>
      <c r="M6" s="105"/>
      <c r="N6" s="105"/>
      <c r="O6" s="105"/>
      <c r="P6" s="105"/>
      <c r="Q6" s="11"/>
      <c r="R6" s="11"/>
    </row>
    <row r="7" spans="1:18" ht="4.5" customHeight="1" x14ac:dyDescent="0.25">
      <c r="D7" s="44"/>
      <c r="E7" s="44"/>
      <c r="F7" s="44"/>
      <c r="G7" s="44"/>
    </row>
    <row r="8" spans="1:18" ht="74.7" customHeight="1" x14ac:dyDescent="0.25">
      <c r="A8" s="111" t="s">
        <v>52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18" ht="8.6999999999999993" customHeight="1" x14ac:dyDescent="0.25">
      <c r="G9" s="5"/>
      <c r="H9" s="5"/>
      <c r="I9" s="5"/>
      <c r="J9" s="5"/>
      <c r="K9" s="5"/>
      <c r="L9" s="5"/>
      <c r="M9" s="5"/>
      <c r="N9" s="5"/>
      <c r="O9" s="5"/>
      <c r="P9" s="5"/>
    </row>
    <row r="10" spans="1:18" s="6" customFormat="1" ht="37.5" customHeight="1" x14ac:dyDescent="0.25">
      <c r="A10" s="112" t="s">
        <v>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 t="s">
        <v>4</v>
      </c>
      <c r="N10" s="112"/>
      <c r="O10" s="112"/>
      <c r="P10" s="112"/>
    </row>
    <row r="11" spans="1:18" s="2" customFormat="1" ht="18" x14ac:dyDescent="0.25">
      <c r="A11" s="113">
        <v>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>
        <v>2</v>
      </c>
      <c r="N11" s="113"/>
      <c r="O11" s="113"/>
      <c r="P11" s="113"/>
    </row>
    <row r="12" spans="1:18" s="8" customFormat="1" ht="18" x14ac:dyDescent="0.25">
      <c r="A12" s="32">
        <v>1</v>
      </c>
      <c r="B12" s="114" t="s">
        <v>16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57"/>
      <c r="N12" s="57"/>
      <c r="O12" s="57"/>
      <c r="P12" s="57"/>
    </row>
    <row r="13" spans="1:18" s="8" customFormat="1" ht="18" x14ac:dyDescent="0.25">
      <c r="A13" s="33">
        <v>2</v>
      </c>
      <c r="B13" s="107" t="s">
        <v>10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57">
        <v>345000</v>
      </c>
      <c r="N13" s="57"/>
      <c r="O13" s="57"/>
      <c r="P13" s="57"/>
    </row>
    <row r="14" spans="1:18" s="8" customFormat="1" ht="37.5" customHeight="1" x14ac:dyDescent="0.25">
      <c r="A14" s="33">
        <v>3</v>
      </c>
      <c r="B14" s="107" t="s">
        <v>5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57"/>
      <c r="N14" s="57"/>
      <c r="O14" s="57"/>
      <c r="P14" s="57"/>
    </row>
    <row r="15" spans="1:18" s="9" customFormat="1" ht="18" x14ac:dyDescent="0.25">
      <c r="A15" s="34">
        <v>4</v>
      </c>
      <c r="B15" s="106" t="s">
        <v>26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57"/>
      <c r="N15" s="57"/>
      <c r="O15" s="57"/>
      <c r="P15" s="57"/>
    </row>
    <row r="16" spans="1:18" s="8" customFormat="1" ht="18" x14ac:dyDescent="0.25">
      <c r="A16" s="33">
        <v>5</v>
      </c>
      <c r="B16" s="107" t="s">
        <v>11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57"/>
      <c r="N16" s="57"/>
      <c r="O16" s="57"/>
      <c r="P16" s="57"/>
    </row>
    <row r="17" spans="1:16" s="8" customFormat="1" ht="18" x14ac:dyDescent="0.25">
      <c r="A17" s="33">
        <v>6</v>
      </c>
      <c r="B17" s="107" t="s">
        <v>12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57"/>
      <c r="N17" s="57"/>
      <c r="O17" s="57"/>
      <c r="P17" s="57"/>
    </row>
    <row r="18" spans="1:16" s="14" customFormat="1" ht="18" x14ac:dyDescent="0.25">
      <c r="A18" s="33">
        <v>7</v>
      </c>
      <c r="B18" s="107" t="s">
        <v>18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57">
        <v>35000</v>
      </c>
      <c r="N18" s="57"/>
      <c r="O18" s="57"/>
      <c r="P18" s="57"/>
    </row>
    <row r="19" spans="1:16" s="8" customFormat="1" ht="18" x14ac:dyDescent="0.25">
      <c r="A19" s="33">
        <v>8</v>
      </c>
      <c r="B19" s="107" t="s">
        <v>13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57"/>
      <c r="N19" s="57"/>
      <c r="O19" s="57"/>
      <c r="P19" s="57"/>
    </row>
    <row r="20" spans="1:16" s="8" customFormat="1" ht="37.5" customHeight="1" x14ac:dyDescent="0.25">
      <c r="A20" s="33">
        <v>9</v>
      </c>
      <c r="B20" s="107" t="s">
        <v>35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57">
        <v>45300</v>
      </c>
      <c r="N20" s="57"/>
      <c r="O20" s="57"/>
      <c r="P20" s="57"/>
    </row>
    <row r="21" spans="1:16" s="8" customFormat="1" ht="37.5" customHeight="1" x14ac:dyDescent="0.25">
      <c r="A21" s="33">
        <v>10</v>
      </c>
      <c r="B21" s="107" t="s">
        <v>14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57">
        <v>33000</v>
      </c>
      <c r="N21" s="57"/>
      <c r="O21" s="57"/>
      <c r="P21" s="57"/>
    </row>
    <row r="22" spans="1:16" s="7" customFormat="1" ht="23.25" customHeight="1" x14ac:dyDescent="0.3">
      <c r="A22" s="108" t="s">
        <v>15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58">
        <f>SUM(M12:P21)</f>
        <v>458300</v>
      </c>
      <c r="N22" s="109"/>
      <c r="O22" s="109"/>
      <c r="P22" s="59"/>
    </row>
    <row r="23" spans="1:16" ht="42.75" customHeight="1" x14ac:dyDescent="0.25">
      <c r="A23" s="41">
        <f>M22</f>
        <v>458300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6" ht="22.5" customHeight="1" x14ac:dyDescent="0.25">
      <c r="J24" s="13"/>
      <c r="K24" s="13"/>
      <c r="L24" s="13"/>
      <c r="M24" s="4"/>
    </row>
  </sheetData>
  <mergeCells count="34">
    <mergeCell ref="A8:P8"/>
    <mergeCell ref="M14:P14"/>
    <mergeCell ref="M10:P10"/>
    <mergeCell ref="A10:L10"/>
    <mergeCell ref="A11:L11"/>
    <mergeCell ref="M11:P11"/>
    <mergeCell ref="B12:L12"/>
    <mergeCell ref="M13:P13"/>
    <mergeCell ref="M12:P12"/>
    <mergeCell ref="B13:L13"/>
    <mergeCell ref="A22:L22"/>
    <mergeCell ref="M22:P22"/>
    <mergeCell ref="M21:P21"/>
    <mergeCell ref="M18:P18"/>
    <mergeCell ref="B19:L19"/>
    <mergeCell ref="M19:P19"/>
    <mergeCell ref="B20:L20"/>
    <mergeCell ref="B21:L21"/>
    <mergeCell ref="B15:L15"/>
    <mergeCell ref="M15:P15"/>
    <mergeCell ref="B14:L14"/>
    <mergeCell ref="M20:P20"/>
    <mergeCell ref="B18:L18"/>
    <mergeCell ref="M16:P16"/>
    <mergeCell ref="M17:P17"/>
    <mergeCell ref="B16:L16"/>
    <mergeCell ref="B17:L17"/>
    <mergeCell ref="L1:P1"/>
    <mergeCell ref="L6:P6"/>
    <mergeCell ref="D7:G7"/>
    <mergeCell ref="L2:P2"/>
    <mergeCell ref="L3:P3"/>
    <mergeCell ref="L4:P4"/>
    <mergeCell ref="L5:P5"/>
  </mergeCells>
  <phoneticPr fontId="0" type="noConversion"/>
  <pageMargins left="1.1811023622047245" right="0.59055118110236227" top="0.78740157480314965" bottom="0.78740157480314965" header="0.51181102362204722" footer="0.31496062992125984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topLeftCell="A4" zoomScaleNormal="100" workbookViewId="0">
      <selection activeCell="R8" sqref="R8"/>
    </sheetView>
  </sheetViews>
  <sheetFormatPr defaultColWidth="9.33203125" defaultRowHeight="13.2" x14ac:dyDescent="0.25"/>
  <cols>
    <col min="1" max="6" width="4.6640625" style="3" customWidth="1"/>
    <col min="7" max="7" width="3.6640625" style="3" customWidth="1"/>
    <col min="8" max="11" width="4.6640625" style="3" customWidth="1"/>
    <col min="12" max="12" width="17" style="3" customWidth="1"/>
    <col min="13" max="13" width="4.6640625" style="3" customWidth="1"/>
    <col min="14" max="14" width="5.33203125" style="3" customWidth="1"/>
    <col min="15" max="16" width="4.6640625" style="3" customWidth="1"/>
    <col min="17" max="16384" width="9.33203125" style="3"/>
  </cols>
  <sheetData>
    <row r="1" spans="1:18" s="35" customFormat="1" ht="15.6" x14ac:dyDescent="0.25">
      <c r="L1" s="105" t="s">
        <v>48</v>
      </c>
      <c r="M1" s="105"/>
      <c r="N1" s="105"/>
      <c r="O1" s="105"/>
      <c r="P1" s="105"/>
    </row>
    <row r="2" spans="1:18" s="10" customFormat="1" ht="15.75" customHeight="1" x14ac:dyDescent="0.3">
      <c r="I2" s="11"/>
      <c r="J2" s="11"/>
      <c r="K2" s="11"/>
      <c r="L2" s="105" t="s">
        <v>8</v>
      </c>
      <c r="M2" s="105"/>
      <c r="N2" s="105"/>
      <c r="O2" s="105"/>
      <c r="P2" s="105"/>
      <c r="Q2" s="11"/>
      <c r="R2" s="11"/>
    </row>
    <row r="3" spans="1:18" s="10" customFormat="1" ht="15.75" customHeight="1" x14ac:dyDescent="0.3">
      <c r="I3" s="11"/>
      <c r="J3" s="11"/>
      <c r="K3" s="11"/>
      <c r="L3" s="105" t="s">
        <v>50</v>
      </c>
      <c r="M3" s="105"/>
      <c r="N3" s="105"/>
      <c r="O3" s="105"/>
      <c r="P3" s="105"/>
      <c r="Q3" s="11"/>
      <c r="R3" s="11"/>
    </row>
    <row r="4" spans="1:18" s="10" customFormat="1" ht="15.75" customHeight="1" x14ac:dyDescent="0.3">
      <c r="I4" s="11"/>
      <c r="J4" s="11"/>
      <c r="K4" s="11"/>
      <c r="L4" s="105" t="s">
        <v>51</v>
      </c>
      <c r="M4" s="105"/>
      <c r="N4" s="105"/>
      <c r="O4" s="105"/>
      <c r="P4" s="105"/>
      <c r="Q4" s="11"/>
      <c r="R4" s="11"/>
    </row>
    <row r="5" spans="1:18" s="10" customFormat="1" ht="15.75" customHeight="1" x14ac:dyDescent="0.3">
      <c r="I5" s="11"/>
      <c r="J5" s="11"/>
      <c r="K5" s="11"/>
      <c r="L5" s="105" t="s">
        <v>49</v>
      </c>
      <c r="M5" s="105"/>
      <c r="N5" s="105"/>
      <c r="O5" s="105"/>
      <c r="P5" s="105"/>
      <c r="Q5" s="11"/>
      <c r="R5" s="11"/>
    </row>
    <row r="6" spans="1:18" ht="15.75" customHeight="1" x14ac:dyDescent="0.3">
      <c r="I6" s="11"/>
      <c r="J6" s="11"/>
      <c r="K6" s="11"/>
      <c r="L6" s="105" t="s">
        <v>59</v>
      </c>
      <c r="M6" s="105"/>
      <c r="N6" s="105"/>
      <c r="O6" s="105"/>
      <c r="P6" s="105"/>
      <c r="Q6" s="11"/>
      <c r="R6" s="11"/>
    </row>
    <row r="7" spans="1:18" ht="4.5" customHeight="1" x14ac:dyDescent="0.25">
      <c r="D7" s="44"/>
      <c r="E7" s="44"/>
      <c r="F7" s="44"/>
      <c r="G7" s="44"/>
    </row>
    <row r="8" spans="1:18" ht="56.25" customHeight="1" x14ac:dyDescent="0.25">
      <c r="A8" s="111" t="s">
        <v>55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3" t="s">
        <v>54</v>
      </c>
    </row>
    <row r="9" spans="1:18" ht="8.6999999999999993" customHeight="1" x14ac:dyDescent="0.25">
      <c r="G9" s="5"/>
      <c r="H9" s="5"/>
      <c r="I9" s="5"/>
      <c r="J9" s="5"/>
      <c r="K9" s="5"/>
      <c r="L9" s="5"/>
      <c r="M9" s="5"/>
      <c r="N9" s="5"/>
      <c r="O9" s="5"/>
      <c r="P9" s="5"/>
    </row>
    <row r="10" spans="1:18" s="6" customFormat="1" ht="37.5" customHeight="1" x14ac:dyDescent="0.25">
      <c r="A10" s="112" t="s">
        <v>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 t="s">
        <v>4</v>
      </c>
      <c r="N10" s="112"/>
      <c r="O10" s="112"/>
      <c r="P10" s="112"/>
    </row>
    <row r="11" spans="1:18" s="2" customFormat="1" ht="18" x14ac:dyDescent="0.25">
      <c r="A11" s="113">
        <v>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>
        <v>2</v>
      </c>
      <c r="N11" s="113"/>
      <c r="O11" s="113"/>
      <c r="P11" s="113"/>
    </row>
    <row r="12" spans="1:18" s="8" customFormat="1" ht="18" x14ac:dyDescent="0.25">
      <c r="A12" s="32" t="s">
        <v>19</v>
      </c>
      <c r="B12" s="114" t="s">
        <v>16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57"/>
      <c r="N12" s="57"/>
      <c r="O12" s="57"/>
      <c r="P12" s="57"/>
    </row>
    <row r="13" spans="1:18" s="8" customFormat="1" ht="18" x14ac:dyDescent="0.25">
      <c r="A13" s="33" t="s">
        <v>7</v>
      </c>
      <c r="B13" s="107" t="s">
        <v>10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57">
        <v>369495.2</v>
      </c>
      <c r="N13" s="57"/>
      <c r="O13" s="57"/>
      <c r="P13" s="57"/>
    </row>
    <row r="14" spans="1:18" s="8" customFormat="1" ht="37.5" customHeight="1" x14ac:dyDescent="0.25">
      <c r="A14" s="33" t="s">
        <v>27</v>
      </c>
      <c r="B14" s="107" t="s">
        <v>5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57">
        <v>51324.22</v>
      </c>
      <c r="N14" s="57"/>
      <c r="O14" s="57"/>
      <c r="P14" s="57"/>
    </row>
    <row r="15" spans="1:18" s="9" customFormat="1" ht="18" x14ac:dyDescent="0.25">
      <c r="A15" s="34" t="s">
        <v>28</v>
      </c>
      <c r="B15" s="106" t="s">
        <v>26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57"/>
      <c r="N15" s="57"/>
      <c r="O15" s="57"/>
      <c r="P15" s="57"/>
    </row>
    <row r="16" spans="1:18" s="8" customFormat="1" ht="18" x14ac:dyDescent="0.25">
      <c r="A16" s="33" t="s">
        <v>29</v>
      </c>
      <c r="B16" s="107" t="s">
        <v>11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57"/>
      <c r="N16" s="57"/>
      <c r="O16" s="57"/>
      <c r="P16" s="57"/>
    </row>
    <row r="17" spans="1:16" s="8" customFormat="1" ht="18" x14ac:dyDescent="0.25">
      <c r="A17" s="33" t="s">
        <v>30</v>
      </c>
      <c r="B17" s="107" t="s">
        <v>12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57"/>
      <c r="N17" s="57"/>
      <c r="O17" s="57"/>
      <c r="P17" s="57"/>
    </row>
    <row r="18" spans="1:16" s="14" customFormat="1" ht="18" x14ac:dyDescent="0.25">
      <c r="A18" s="33" t="s">
        <v>31</v>
      </c>
      <c r="B18" s="107" t="s">
        <v>18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57">
        <v>3000</v>
      </c>
      <c r="N18" s="57"/>
      <c r="O18" s="57"/>
      <c r="P18" s="57"/>
    </row>
    <row r="19" spans="1:16" s="8" customFormat="1" ht="18" x14ac:dyDescent="0.25">
      <c r="A19" s="33" t="s">
        <v>32</v>
      </c>
      <c r="B19" s="107" t="s">
        <v>13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57"/>
      <c r="N19" s="57"/>
      <c r="O19" s="57"/>
      <c r="P19" s="57"/>
    </row>
    <row r="20" spans="1:16" s="8" customFormat="1" ht="37.5" customHeight="1" x14ac:dyDescent="0.25">
      <c r="A20" s="33" t="s">
        <v>33</v>
      </c>
      <c r="B20" s="107" t="s">
        <v>35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57">
        <v>10500</v>
      </c>
      <c r="N20" s="57"/>
      <c r="O20" s="57"/>
      <c r="P20" s="57"/>
    </row>
    <row r="21" spans="1:16" s="8" customFormat="1" ht="37.5" customHeight="1" x14ac:dyDescent="0.25">
      <c r="A21" s="33" t="s">
        <v>34</v>
      </c>
      <c r="B21" s="107" t="s">
        <v>14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57"/>
      <c r="N21" s="57"/>
      <c r="O21" s="57"/>
      <c r="P21" s="57"/>
    </row>
    <row r="22" spans="1:16" s="7" customFormat="1" ht="18" x14ac:dyDescent="0.3">
      <c r="A22" s="108" t="s">
        <v>15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57">
        <f>SUM(M12:P21)</f>
        <v>434319.42000000004</v>
      </c>
      <c r="N22" s="57"/>
      <c r="O22" s="57"/>
      <c r="P22" s="57"/>
    </row>
    <row r="24" spans="1:16" x14ac:dyDescent="0.25">
      <c r="A24" s="38">
        <f>M22</f>
        <v>434319.42000000004</v>
      </c>
    </row>
  </sheetData>
  <mergeCells count="34">
    <mergeCell ref="A8:P8"/>
    <mergeCell ref="M14:P14"/>
    <mergeCell ref="M10:P10"/>
    <mergeCell ref="A10:L10"/>
    <mergeCell ref="A11:L11"/>
    <mergeCell ref="M11:P11"/>
    <mergeCell ref="B12:L12"/>
    <mergeCell ref="B13:L13"/>
    <mergeCell ref="M12:P12"/>
    <mergeCell ref="M13:P13"/>
    <mergeCell ref="A22:L22"/>
    <mergeCell ref="M22:P22"/>
    <mergeCell ref="M21:P21"/>
    <mergeCell ref="M18:P18"/>
    <mergeCell ref="B19:L19"/>
    <mergeCell ref="M19:P19"/>
    <mergeCell ref="B20:L20"/>
    <mergeCell ref="B21:L21"/>
    <mergeCell ref="M15:P15"/>
    <mergeCell ref="B14:L14"/>
    <mergeCell ref="B15:L15"/>
    <mergeCell ref="M20:P20"/>
    <mergeCell ref="B18:L18"/>
    <mergeCell ref="M16:P16"/>
    <mergeCell ref="M17:P17"/>
    <mergeCell ref="B16:L16"/>
    <mergeCell ref="B17:L17"/>
    <mergeCell ref="L1:P1"/>
    <mergeCell ref="L6:P6"/>
    <mergeCell ref="D7:G7"/>
    <mergeCell ref="L2:P2"/>
    <mergeCell ref="L3:P3"/>
    <mergeCell ref="L4:P4"/>
    <mergeCell ref="L5:P5"/>
  </mergeCells>
  <phoneticPr fontId="0" type="noConversion"/>
  <pageMargins left="1.1811023622047245" right="0.59055118110236227" top="0.78740157480314965" bottom="0.78740157480314965" header="0.51181102362204722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№ 1</vt:lpstr>
      <vt:lpstr>Приложение № 2</vt:lpstr>
      <vt:lpstr>Приложение № 3</vt:lpstr>
      <vt:lpstr>Приложение № 4</vt:lpstr>
      <vt:lpstr>'Приложение № 2'!Заголовки_для_печати</vt:lpstr>
      <vt:lpstr>'Приложение № 1'!Область_печати</vt:lpstr>
      <vt:lpstr>'Приложение № 2'!Область_печати</vt:lpstr>
      <vt:lpstr>'Приложение № 4'!Область_печати</vt:lpstr>
    </vt:vector>
  </TitlesOfParts>
  <Company>Дом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</dc:creator>
  <cp:lastModifiedBy>Izb#Glbuh#1</cp:lastModifiedBy>
  <cp:lastPrinted>2018-01-11T17:56:47Z</cp:lastPrinted>
  <dcterms:created xsi:type="dcterms:W3CDTF">2007-07-01T13:24:24Z</dcterms:created>
  <dcterms:modified xsi:type="dcterms:W3CDTF">2018-02-01T12:07:48Z</dcterms:modified>
</cp:coreProperties>
</file>