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firstSheet="1" activeTab="1"/>
  </bookViews>
  <sheets>
    <sheet name="МП Спорт" sheetId="1" state="hidden" r:id="rId1"/>
    <sheet name="прил к программе УКРЕП" sheetId="2" r:id="rId2"/>
    <sheet name="изменения в пунктах МП для ПЦС" sheetId="3" state="hidden" r:id="rId3"/>
  </sheets>
  <definedNames>
    <definedName name="OLE_LINK1" localSheetId="1">'прил к программе УКРЕП'!#REF!</definedName>
    <definedName name="_xlnm.Print_Titles" localSheetId="0">'МП Спорт'!$4:$5</definedName>
    <definedName name="_xlnm.Print_Titles" localSheetId="1">'прил к программе УКРЕП'!$5:$6</definedName>
    <definedName name="_xlnm.Print_Area" localSheetId="1">'прил к программе УКРЕП'!$A$1:$M$43</definedName>
  </definedNames>
  <calcPr fullCalcOnLoad="1"/>
</workbook>
</file>

<file path=xl/sharedStrings.xml><?xml version="1.0" encoding="utf-8"?>
<sst xmlns="http://schemas.openxmlformats.org/spreadsheetml/2006/main" count="212" uniqueCount="137">
  <si>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</si>
  <si>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</si>
  <si>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</si>
  <si>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</si>
  <si>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</si>
  <si>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</si>
  <si>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</si>
  <si>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</si>
  <si>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</si>
  <si>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</si>
  <si>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</si>
  <si>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</si>
  <si>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</si>
  <si>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</si>
  <si>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</si>
  <si>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</si>
  <si>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</si>
  <si>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</si>
  <si>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</si>
  <si>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</si>
  <si>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</si>
  <si>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</si>
  <si>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</si>
  <si>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</si>
  <si>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</si>
  <si>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</si>
  <si>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</si>
  <si>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</si>
  <si>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</si>
  <si>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</si>
  <si>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</si>
  <si>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</si>
  <si>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</si>
  <si>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</si>
  <si>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</si>
  <si>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</si>
  <si>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</si>
  <si>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</si>
  <si>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</si>
  <si>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</si>
  <si>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</si>
  <si>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</si>
  <si>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</si>
  <si>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</si>
  <si>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</si>
  <si>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</si>
  <si>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</si>
  <si>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</si>
  <si>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</si>
  <si>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</si>
  <si>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</si>
  <si>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</si>
  <si>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2.1.2.</t>
  </si>
  <si>
    <t>2.1.3.</t>
  </si>
  <si>
    <t>Объемы финансирования (тыс. руб.)</t>
  </si>
  <si>
    <t>Наименование, единица измерения</t>
  </si>
  <si>
    <t>3.</t>
  </si>
  <si>
    <t>3.1.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</si>
  <si>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</si>
  <si>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</si>
  <si>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</si>
  <si>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</si>
  <si>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</si>
  <si>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</si>
  <si>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</si>
  <si>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</si>
  <si>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</si>
  <si>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</si>
  <si>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</si>
  <si>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</si>
  <si>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2023 год</t>
  </si>
  <si>
    <t>2024 год</t>
  </si>
  <si>
    <t>Всего: в т.ч.:</t>
  </si>
  <si>
    <t>МБОУ ЗАТО Видяево СОШ №1, МБУ ДО ЗАТО Видяево ЦДО "Олимп", МКУ "Центр МИТО" ЗАТО Видяево, МАУ СОК "Фрегат" ЗАТО Видяево</t>
  </si>
  <si>
    <t>3.1.1.</t>
  </si>
  <si>
    <t>Приложение к программе «Укрепление общественного здоровья населения ЗАТО Видяево».</t>
  </si>
  <si>
    <t>Цель: Улучшение здоровья жителей ЗАТО Видяево, повышение качества жизни населения, формирование культуры общественного здоровья, ответственного отношения к здоровью</t>
  </si>
  <si>
    <t xml:space="preserve">Задача 1 "Формирование здорового образа жизни через развитие системы медицинской профилактики в ЗАТО Видяево"                                              </t>
  </si>
  <si>
    <t>2025 год</t>
  </si>
  <si>
    <t>Оформление информационных стендов в помещениях учреждений здравоохранения и организаций образования, спорта на тему здорового образа жизни,профилактики заболеваний</t>
  </si>
  <si>
    <t>Основное мероприятие 1."Организация мероприятий, направленных на профилактику заболеваемости и пропаганду ЗОЖ среди жителей ЗАТО Видяево"</t>
  </si>
  <si>
    <t xml:space="preserve">Вовлечение волонтерского
движения в
мероприятия по профилактике и укреплению
общественного здоровья на
территории ЗАТО Видяево (местное отделение ВОД «Волонтеры-медики», отряд «Импульс»)
</t>
  </si>
  <si>
    <t>Задача 3 "Осуществление мероприятий, направленных на увеличение физической активности жителей ЗАТО Видяево, пропаганду здорового образа жизни"</t>
  </si>
  <si>
    <t>Основное мероприятие 3 "Мероприятия, направленные на создание условий и развитие материально-технической базы спорт для повышения физической активности населения"</t>
  </si>
  <si>
    <t>Обеспечение условий для максимальной вовлеченности населения ЗАТО Видяево в систематические занятия физической культурой и спортом</t>
  </si>
  <si>
    <t>Администрация ЗАТО Видяево, МБУ "Редакция газеты "Вестник Видяево", ОО</t>
  </si>
  <si>
    <t>ОО, МАУ СОК "Фрегат" ЗАТО Видяево</t>
  </si>
  <si>
    <t>Не менее 7</t>
  </si>
  <si>
    <t>Не менее 4</t>
  </si>
  <si>
    <t>Администрация ЗАТО Видяево</t>
  </si>
  <si>
    <t>2.1.5.</t>
  </si>
  <si>
    <t>2.1.4.</t>
  </si>
  <si>
    <t>3.1.2.</t>
  </si>
  <si>
    <t>2023-2025</t>
  </si>
  <si>
    <t>Всего: в т.ч</t>
  </si>
  <si>
    <t>Не требуется</t>
  </si>
  <si>
    <t>2 раз в год</t>
  </si>
  <si>
    <t>2.1.6.</t>
  </si>
  <si>
    <t>Охват профилактическими прививками населения</t>
  </si>
  <si>
    <t>1.1.2.</t>
  </si>
  <si>
    <t xml:space="preserve">Диспансерное наблюдение за взрослым населением с хроническими заболеваниями, проведение профилактических медицинских осмотров </t>
  </si>
  <si>
    <t>Не реже 1 раза в месяц</t>
  </si>
  <si>
    <t>Количество размещенной информации ежемесячно (ед.)</t>
  </si>
  <si>
    <t>Количество оформленных информационных стендов (ед.)</t>
  </si>
  <si>
    <t>МБОУ ЗАТО Видяево СОШ №1, МБУ ДО ЗАТО Видяево ЦДО "Олимп"</t>
  </si>
  <si>
    <t xml:space="preserve">Администрация ЗАТО Видяево, ОО, </t>
  </si>
  <si>
    <t>Администрация ЗАТО Видяево, ОО,  МАУ СОК "Фрегат" ЗАТО Видяево</t>
  </si>
  <si>
    <t xml:space="preserve">Создание доступной спортивно-оздоровительной инфраструктуры, развитие материально-технической базы спорта по месту жительства граждан </t>
  </si>
  <si>
    <t>Количество муниципальных физкультурно-массовых мероприятий в год (шт.)</t>
  </si>
  <si>
    <t>Количество человек, систематически занимающихся физической культурой и спортом на спортивных объектах ЗАТО Видяево (чел.)</t>
  </si>
  <si>
    <t>Количество охваченных человек  (чел.)</t>
  </si>
  <si>
    <t xml:space="preserve">Основное мероприятие 2 «Проведение информационно-коммуникационной кампании по формированию и мотивированию ведения здорового образа жизни"
</t>
  </si>
  <si>
    <t>Задача 2 " Мотивирование и формирование навыков ведения здорового образа жизни у граждан посредством проведения информационно-коммуникационной кампании"</t>
  </si>
  <si>
    <t>Увеличение доли граждан, охваченных профилактическими мероприятиями, в 2025 году до 65 % от числа граждан проживающих в ЗАТО Видяево(%)</t>
  </si>
  <si>
    <t xml:space="preserve">ГОБУЗ
«Кольская ЦРБ. Амбулатория ЗАТО Видяево»
Поликлиника (со стационаром) ФГКУ "1469 ВМКГ" МО РФ гбУра Мурманской области
</t>
  </si>
  <si>
    <t>Поддержание доли граждан старше 12 лет, охваченных информационно-коммуникационной кампанией, в 2025 году на уровне 75 % от числа граждан проживающих в ЗАТО Видяево(%)</t>
  </si>
  <si>
    <t>Увеличение доли населения, систематически занимающихся физической культурой и спортом, от общей численности населения в возрасте от 3 до 70 лет в 2025 году до 55 (%)</t>
  </si>
  <si>
    <t>Кол-во заседаний антинаркотической комиссии, в повестку которых включены на рассмотрение вопросы укрепления общественного здоровья населения и реализации мероприятий, напарвленных на формирование здорового образа жизни среди населения (ед.)</t>
  </si>
  <si>
    <t xml:space="preserve">Организация межведомственного взаимодействия по реализации мероприятий, направленных на формирование здорого образа жизни </t>
  </si>
  <si>
    <t xml:space="preserve">Разработка и распространение среди обучающихся и воспитанников образовательных организаций информационных материалов (памятки, листовки, плакаты) по профилактике заболеваний и факторов риска их развития, пропаганде здорового образа жизни </t>
  </si>
  <si>
    <t>Увеличение количество  волонтеров, участвующих в мероприятиях по профилаткике и укреплению общественного здоровья (чел.)</t>
  </si>
  <si>
    <t xml:space="preserve">Всего: в т.ч.:             </t>
  </si>
  <si>
    <t xml:space="preserve">Всего: в т.ч.:  </t>
  </si>
  <si>
    <t xml:space="preserve">Размещение информации повопросам ведения здоровогообраза жизни в средствах массовой информации </t>
  </si>
  <si>
    <t xml:space="preserve">Всего: в т.ч.: </t>
  </si>
  <si>
    <t>Отдел ОКСМП администрации ЗАТО Видяево, ГОБУЗ
«Кольская ЦРБ. Амбулатория ЗАТО Видяево»
Поликлиника (со стационаром) ФГКУ "1469 ВМКГ" МО РФ гбУра Мурманской области</t>
  </si>
  <si>
    <t>Учреждения образования и культуры ЗАТО Видяево, ГОБУЗ
«Кольская ЦРБ. Амбулатория ЗАТО Видяево»
Поликлиника (со стационаром) ФГКУ "1469 ВМКГ" МО РФ гбУра Мурманской области</t>
  </si>
  <si>
    <t>Администрация ЗАТО Видяево, Учреждения образования и культуры ЗАТО Видяево, ГОБУЗ
«Кольская ЦРБ. Амбулатория ЗАТО Видяево»
Поликлиника (со стационаром) ФГКУ "1469 ВМКГ" МО РФ гбУра Мурманской области</t>
  </si>
  <si>
    <t>ПЕРЕЧЕНЬ ОСНОВНЫХ МЕРОПРИЯТИЙ  ПРОГРАММЫ 
«Укрепление общественного здоровья населения ЗАТО Видяево»</t>
  </si>
  <si>
    <t xml:space="preserve"> Количество проведенных массовых мероприятий по пропаганде ЗОЖ ежегодно (ед.)</t>
  </si>
  <si>
    <t>2.1.7.</t>
  </si>
  <si>
    <t>Увеличение доли граждан, вовлеченных в санитарно-гигиеническое просвещение и охваченных мероприятиями по пропаганде донорства крови и (или) ее компонентов (%)</t>
  </si>
  <si>
    <t>Организация санитарно-гигиенического просвещения граждан, в том числе мероприятиями по пропаганде донорства крови и (или) ее компонентов</t>
  </si>
  <si>
    <t>Увеличение доли населения, охваченного профилактическими прививками ежегодно (%)</t>
  </si>
  <si>
    <t>Увеличение доли граждан, охваченных профилактическими мероприятиями ежегодно (%)</t>
  </si>
  <si>
    <t xml:space="preserve">Организация и проведение на
постоянной основе массовых информационно- образовательных мероприятий (массовые акции, тематические и лекционные занятия, тренинги) по пропаганде здорового образа жизни среди населения, в том числе приуроченных к Всемирным, Международным и Всероссийским дням здоровья,  Месячникам здоровья, памятным датам в области здравоохранения
</t>
  </si>
  <si>
    <t xml:space="preserve">Администрация ЗАТО Видяево, Учреждения образования и культуры ЗАТО Видяево, ГОБУЗ
«Кольская ЦРБ. Амбулатория ЗАТО Видяево»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</si>
</sst>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readingOrder="1"/>
    </xf>
    <xf numFmtId="0" fontId="9" fillId="0" borderId="0" xfId="0" applyFont="1" applyFill="1" applyAlignment="1">
      <alignment horizontal="center" wrapText="1" readingOrder="1"/>
    </xf>
    <xf numFmtId="0" fontId="9" fillId="0" borderId="0" xfId="0" applyFont="1" applyFill="1" applyAlignment="1">
      <alignment horizontal="center" readingOrder="1"/>
    </xf>
    <xf numFmtId="0" fontId="9" fillId="0" borderId="0" xfId="0" applyFont="1" applyFill="1" applyAlignment="1">
      <alignment horizontal="center" vertical="top" readingOrder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readingOrder="1"/>
    </xf>
    <xf numFmtId="0" fontId="10" fillId="0" borderId="10" xfId="0" applyFont="1" applyFill="1" applyBorder="1" applyAlignment="1">
      <alignment readingOrder="1"/>
    </xf>
    <xf numFmtId="0" fontId="10" fillId="0" borderId="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top" readingOrder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8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1" fillId="0" borderId="18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center" vertical="top" readingOrder="1"/>
    </xf>
    <xf numFmtId="0" fontId="8" fillId="0" borderId="19" xfId="0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11" fillId="0" borderId="23" xfId="0" applyNumberFormat="1" applyFont="1" applyFill="1" applyBorder="1" applyAlignment="1">
      <alignment horizontal="center" vertical="top" wrapText="1"/>
    </xf>
    <xf numFmtId="2" fontId="10" fillId="0" borderId="24" xfId="0" applyNumberFormat="1" applyFont="1" applyFill="1" applyBorder="1" applyAlignment="1">
      <alignment horizontal="center" vertical="top" wrapText="1"/>
    </xf>
    <xf numFmtId="2" fontId="10" fillId="0" borderId="25" xfId="0" applyNumberFormat="1" applyFont="1" applyFill="1" applyBorder="1" applyAlignment="1">
      <alignment horizontal="center" vertical="top" readingOrder="1"/>
    </xf>
    <xf numFmtId="2" fontId="11" fillId="0" borderId="26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2" fontId="10" fillId="0" borderId="24" xfId="0" applyNumberFormat="1" applyFont="1" applyFill="1" applyBorder="1" applyAlignment="1">
      <alignment horizontal="center" vertical="top" readingOrder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 vertical="center"/>
    </xf>
    <xf numFmtId="2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14" fontId="0" fillId="0" borderId="32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2" xfId="0" applyNumberFormat="1" applyBorder="1" applyAlignment="1">
      <alignment horizontal="left" vertical="top"/>
    </xf>
    <xf numFmtId="0" fontId="8" fillId="0" borderId="33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34" xfId="0" applyBorder="1" applyAlignment="1">
      <alignment/>
    </xf>
    <xf numFmtId="2" fontId="8" fillId="0" borderId="35" xfId="0" applyNumberFormat="1" applyFont="1" applyBorder="1" applyAlignment="1">
      <alignment/>
    </xf>
    <xf numFmtId="0" fontId="8" fillId="0" borderId="36" xfId="0" applyFont="1" applyBorder="1" applyAlignment="1">
      <alignment/>
    </xf>
    <xf numFmtId="2" fontId="8" fillId="0" borderId="37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12" fillId="0" borderId="39" xfId="0" applyFont="1" applyFill="1" applyBorder="1" applyAlignment="1">
      <alignment horizontal="center" vertical="top" wrapText="1" readingOrder="1"/>
    </xf>
    <xf numFmtId="0" fontId="10" fillId="0" borderId="0" xfId="0" applyFont="1" applyFill="1" applyBorder="1" applyAlignment="1">
      <alignment wrapText="1" readingOrder="1"/>
    </xf>
    <xf numFmtId="0" fontId="10" fillId="0" borderId="0" xfId="0" applyFont="1" applyFill="1" applyBorder="1" applyAlignment="1">
      <alignment vertical="top" wrapText="1" readingOrder="1"/>
    </xf>
    <xf numFmtId="0" fontId="10" fillId="0" borderId="10" xfId="0" applyFont="1" applyFill="1" applyBorder="1" applyAlignment="1">
      <alignment horizontal="center" vertical="top" readingOrder="1"/>
    </xf>
    <xf numFmtId="0" fontId="10" fillId="0" borderId="3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readingOrder="1"/>
    </xf>
    <xf numFmtId="172" fontId="10" fillId="0" borderId="10" xfId="0" applyNumberFormat="1" applyFont="1" applyFill="1" applyBorder="1" applyAlignment="1">
      <alignment vertical="top" wrapText="1"/>
    </xf>
    <xf numFmtId="0" fontId="11" fillId="0" borderId="39" xfId="0" applyFont="1" applyFill="1" applyBorder="1" applyAlignment="1">
      <alignment vertical="top" wrapText="1"/>
    </xf>
    <xf numFmtId="172" fontId="10" fillId="0" borderId="39" xfId="0" applyNumberFormat="1" applyFont="1" applyFill="1" applyBorder="1" applyAlignment="1">
      <alignment vertical="top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center" vertical="top" wrapText="1" readingOrder="1"/>
    </xf>
    <xf numFmtId="0" fontId="52" fillId="0" borderId="40" xfId="0" applyFont="1" applyBorder="1" applyAlignment="1">
      <alignment horizontal="center" vertical="top" readingOrder="1"/>
    </xf>
    <xf numFmtId="0" fontId="53" fillId="0" borderId="40" xfId="0" applyFont="1" applyBorder="1" applyAlignment="1">
      <alignment horizontal="left" vertical="top" wrapText="1" readingOrder="1"/>
    </xf>
    <xf numFmtId="0" fontId="53" fillId="0" borderId="4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wrapText="1" readingOrder="1"/>
    </xf>
    <xf numFmtId="0" fontId="10" fillId="0" borderId="10" xfId="0" applyFont="1" applyFill="1" applyBorder="1" applyAlignment="1">
      <alignment vertical="top" wrapText="1" readingOrder="1"/>
    </xf>
    <xf numFmtId="0" fontId="10" fillId="0" borderId="10" xfId="0" applyFont="1" applyFill="1" applyBorder="1" applyAlignment="1">
      <alignment vertical="top" readingOrder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vertical="top" wrapText="1"/>
    </xf>
    <xf numFmtId="0" fontId="0" fillId="0" borderId="40" xfId="0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39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center" vertical="top" wrapText="1" readingOrder="1"/>
    </xf>
    <xf numFmtId="0" fontId="0" fillId="0" borderId="40" xfId="0" applyBorder="1" applyAlignment="1">
      <alignment horizontal="center" vertical="top" wrapText="1" readingOrder="1"/>
    </xf>
    <xf numFmtId="0" fontId="0" fillId="0" borderId="18" xfId="0" applyBorder="1" applyAlignment="1">
      <alignment horizontal="center" vertical="top" wrapText="1" readingOrder="1"/>
    </xf>
    <xf numFmtId="0" fontId="12" fillId="0" borderId="39" xfId="0" applyFont="1" applyFill="1" applyBorder="1" applyAlignment="1">
      <alignment horizontal="center" vertical="top" wrapText="1" readingOrder="1"/>
    </xf>
    <xf numFmtId="0" fontId="10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0" xfId="0" applyFont="1" applyFill="1" applyBorder="1" applyAlignment="1">
      <alignment horizontal="center" vertical="top" wrapText="1" readingOrder="1"/>
    </xf>
    <xf numFmtId="172" fontId="10" fillId="0" borderId="39" xfId="0" applyNumberFormat="1" applyFont="1" applyFill="1" applyBorder="1" applyAlignment="1">
      <alignment horizontal="center" vertical="top" wrapText="1"/>
    </xf>
    <xf numFmtId="172" fontId="10" fillId="0" borderId="40" xfId="0" applyNumberFormat="1" applyFont="1" applyFill="1" applyBorder="1" applyAlignment="1">
      <alignment horizontal="center" vertical="top" wrapText="1"/>
    </xf>
    <xf numFmtId="172" fontId="10" fillId="0" borderId="18" xfId="0" applyNumberFormat="1" applyFont="1" applyFill="1" applyBorder="1" applyAlignment="1">
      <alignment horizontal="center" vertical="top" wrapText="1"/>
    </xf>
    <xf numFmtId="0" fontId="10" fillId="0" borderId="39" xfId="0" applyNumberFormat="1" applyFont="1" applyFill="1" applyBorder="1" applyAlignment="1">
      <alignment horizontal="left" vertical="top" wrapText="1" readingOrder="1"/>
    </xf>
    <xf numFmtId="0" fontId="10" fillId="0" borderId="40" xfId="0" applyNumberFormat="1" applyFont="1" applyFill="1" applyBorder="1" applyAlignment="1">
      <alignment horizontal="left" vertical="top" wrapText="1" readingOrder="1"/>
    </xf>
    <xf numFmtId="1" fontId="10" fillId="0" borderId="39" xfId="0" applyNumberFormat="1" applyFont="1" applyFill="1" applyBorder="1" applyAlignment="1">
      <alignment horizontal="center" vertical="top" wrapText="1"/>
    </xf>
    <xf numFmtId="1" fontId="10" fillId="0" borderId="4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4" fontId="9" fillId="0" borderId="39" xfId="0" applyNumberFormat="1" applyFont="1" applyBorder="1" applyAlignment="1">
      <alignment horizontal="center" vertical="top" readingOrder="1"/>
    </xf>
    <xf numFmtId="0" fontId="0" fillId="0" borderId="40" xfId="0" applyBorder="1" applyAlignment="1">
      <alignment horizontal="center" vertical="top" readingOrder="1"/>
    </xf>
    <xf numFmtId="0" fontId="0" fillId="0" borderId="18" xfId="0" applyBorder="1" applyAlignment="1">
      <alignment horizontal="center" vertical="top" readingOrder="1"/>
    </xf>
    <xf numFmtId="0" fontId="10" fillId="0" borderId="39" xfId="0" applyFont="1" applyFill="1" applyBorder="1" applyAlignment="1">
      <alignment horizontal="center" vertical="center" wrapText="1" readingOrder="1"/>
    </xf>
    <xf numFmtId="0" fontId="10" fillId="0" borderId="40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 readingOrder="1"/>
    </xf>
    <xf numFmtId="0" fontId="11" fillId="0" borderId="24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center" wrapText="1" readingOrder="1"/>
    </xf>
    <xf numFmtId="1" fontId="10" fillId="0" borderId="18" xfId="0" applyNumberFormat="1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left" vertical="top" wrapText="1" readingOrder="1"/>
    </xf>
    <xf numFmtId="0" fontId="10" fillId="0" borderId="40" xfId="0" applyFont="1" applyFill="1" applyBorder="1" applyAlignment="1">
      <alignment horizontal="left" vertical="top" wrapText="1" readingOrder="1"/>
    </xf>
    <xf numFmtId="0" fontId="10" fillId="0" borderId="18" xfId="0" applyFont="1" applyFill="1" applyBorder="1" applyAlignment="1">
      <alignment horizontal="left" vertical="top" wrapText="1" readingOrder="1"/>
    </xf>
    <xf numFmtId="0" fontId="10" fillId="0" borderId="39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center" wrapText="1" readingOrder="1"/>
    </xf>
    <xf numFmtId="0" fontId="10" fillId="0" borderId="40" xfId="0" applyFont="1" applyFill="1" applyBorder="1" applyAlignment="1">
      <alignment horizontal="center" wrapText="1" readingOrder="1"/>
    </xf>
    <xf numFmtId="0" fontId="10" fillId="0" borderId="18" xfId="0" applyFont="1" applyFill="1" applyBorder="1" applyAlignment="1">
      <alignment horizontal="center" wrapText="1" readingOrder="1"/>
    </xf>
    <xf numFmtId="0" fontId="10" fillId="34" borderId="39" xfId="0" applyFont="1" applyFill="1" applyBorder="1" applyAlignment="1">
      <alignment horizontal="left" vertical="top" wrapText="1"/>
    </xf>
    <xf numFmtId="0" fontId="53" fillId="34" borderId="40" xfId="0" applyFont="1" applyFill="1" applyBorder="1" applyAlignment="1">
      <alignment horizontal="left" vertical="top" wrapText="1"/>
    </xf>
    <xf numFmtId="0" fontId="53" fillId="34" borderId="18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center" vertical="top" readingOrder="1"/>
    </xf>
    <xf numFmtId="0" fontId="0" fillId="0" borderId="40" xfId="0" applyFont="1" applyFill="1" applyBorder="1" applyAlignment="1">
      <alignment horizontal="center" vertical="top" readingOrder="1"/>
    </xf>
    <xf numFmtId="0" fontId="0" fillId="0" borderId="18" xfId="0" applyFont="1" applyFill="1" applyBorder="1" applyAlignment="1">
      <alignment horizontal="center" vertical="top" readingOrder="1"/>
    </xf>
    <xf numFmtId="0" fontId="10" fillId="0" borderId="10" xfId="0" applyFont="1" applyFill="1" applyBorder="1" applyAlignment="1">
      <alignment horizontal="center" vertical="top" readingOrder="1"/>
    </xf>
    <xf numFmtId="0" fontId="10" fillId="0" borderId="40" xfId="0" applyFont="1" applyFill="1" applyBorder="1" applyAlignment="1">
      <alignment horizontal="center" vertical="top" wrapText="1" readingOrder="1"/>
    </xf>
    <xf numFmtId="0" fontId="0" fillId="0" borderId="40" xfId="0" applyFont="1" applyFill="1" applyBorder="1" applyAlignment="1">
      <alignment horizontal="center" vertical="top" wrapText="1" readingOrder="1"/>
    </xf>
    <xf numFmtId="0" fontId="0" fillId="0" borderId="18" xfId="0" applyFont="1" applyFill="1" applyBorder="1" applyAlignment="1">
      <alignment horizontal="center" vertical="top" wrapText="1" readingOrder="1"/>
    </xf>
    <xf numFmtId="0" fontId="0" fillId="0" borderId="18" xfId="0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 readingOrder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vertical="top" readingOrder="1"/>
    </xf>
    <xf numFmtId="0" fontId="10" fillId="0" borderId="10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center" vertical="top" wrapText="1" readingOrder="1"/>
    </xf>
    <xf numFmtId="0" fontId="53" fillId="0" borderId="44" xfId="0" applyFont="1" applyFill="1" applyBorder="1" applyAlignment="1">
      <alignment horizontal="center" vertical="top" wrapText="1" readingOrder="1"/>
    </xf>
    <xf numFmtId="0" fontId="53" fillId="0" borderId="26" xfId="0" applyFont="1" applyFill="1" applyBorder="1" applyAlignment="1">
      <alignment horizontal="center" vertical="top" wrapText="1" readingOrder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 readingOrder="1"/>
    </xf>
    <xf numFmtId="0" fontId="53" fillId="0" borderId="40" xfId="0" applyFont="1" applyBorder="1" applyAlignment="1">
      <alignment horizontal="center" vertical="top" wrapText="1" readingOrder="1"/>
    </xf>
    <xf numFmtId="0" fontId="53" fillId="0" borderId="18" xfId="0" applyFont="1" applyBorder="1" applyAlignment="1">
      <alignment horizontal="center" vertical="top" wrapText="1" readingOrder="1"/>
    </xf>
    <xf numFmtId="0" fontId="53" fillId="34" borderId="39" xfId="0" applyFont="1" applyFill="1" applyBorder="1" applyAlignment="1">
      <alignment horizontal="center" vertical="top" wrapText="1" readingOrder="1"/>
    </xf>
    <xf numFmtId="0" fontId="53" fillId="34" borderId="40" xfId="0" applyFont="1" applyFill="1" applyBorder="1" applyAlignment="1">
      <alignment horizontal="center" vertical="top" wrapText="1" readingOrder="1"/>
    </xf>
    <xf numFmtId="0" fontId="53" fillId="34" borderId="18" xfId="0" applyFont="1" applyFill="1" applyBorder="1" applyAlignment="1">
      <alignment horizontal="center" vertical="top" wrapText="1" readingOrder="1"/>
    </xf>
    <xf numFmtId="0" fontId="10" fillId="0" borderId="40" xfId="0" applyFont="1" applyFill="1" applyBorder="1" applyAlignment="1">
      <alignment horizontal="center" vertical="top" readingOrder="1"/>
    </xf>
    <xf numFmtId="0" fontId="10" fillId="0" borderId="44" xfId="0" applyFont="1" applyFill="1" applyBorder="1" applyAlignment="1">
      <alignment horizontal="center" vertical="top" wrapText="1" readingOrder="1"/>
    </xf>
    <xf numFmtId="0" fontId="10" fillId="34" borderId="39" xfId="0" applyFont="1" applyFill="1" applyBorder="1" applyAlignment="1">
      <alignment horizontal="center" vertical="top" wrapText="1" readingOrder="1"/>
    </xf>
    <xf numFmtId="0" fontId="10" fillId="0" borderId="18" xfId="0" applyFont="1" applyFill="1" applyBorder="1" applyAlignment="1">
      <alignment horizontal="center" vertical="top" readingOrder="1"/>
    </xf>
    <xf numFmtId="0" fontId="10" fillId="0" borderId="18" xfId="0" applyFont="1" applyFill="1" applyBorder="1" applyAlignment="1">
      <alignment horizontal="center" vertical="center" wrapText="1" readingOrder="1"/>
    </xf>
    <xf numFmtId="0" fontId="10" fillId="0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0" fillId="0" borderId="40" xfId="0" applyFont="1" applyFill="1" applyBorder="1" applyAlignment="1">
      <alignment horizontal="left" vertical="top" wrapText="1" readingOrder="1"/>
    </xf>
    <xf numFmtId="0" fontId="0" fillId="0" borderId="18" xfId="0" applyBorder="1" applyAlignment="1">
      <alignment horizontal="left" vertical="top" wrapText="1" readingOrder="1"/>
    </xf>
    <xf numFmtId="1" fontId="0" fillId="0" borderId="40" xfId="0" applyNumberFormat="1" applyFont="1" applyFill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0" fontId="10" fillId="34" borderId="40" xfId="0" applyFont="1" applyFill="1" applyBorder="1" applyAlignment="1">
      <alignment horizontal="center" vertical="top" wrapText="1" readingOrder="1"/>
    </xf>
    <xf numFmtId="0" fontId="10" fillId="34" borderId="18" xfId="0" applyFont="1" applyFill="1" applyBorder="1" applyAlignment="1">
      <alignment horizontal="center" vertical="top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20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ht="15">
      <c r="F3" s="10"/>
    </row>
    <row r="4" spans="1:15" ht="13.5" customHeight="1">
      <c r="A4" s="98" t="s">
        <v>0</v>
      </c>
      <c r="B4" s="94" t="s">
        <v>13</v>
      </c>
      <c r="C4" s="94" t="s">
        <v>1</v>
      </c>
      <c r="D4" s="94" t="s">
        <v>2</v>
      </c>
      <c r="E4" s="94"/>
      <c r="F4" s="94"/>
      <c r="G4" s="94"/>
      <c r="H4" s="91" t="s">
        <v>15</v>
      </c>
      <c r="I4" s="92"/>
      <c r="J4" s="92"/>
      <c r="K4" s="92"/>
      <c r="L4" s="92"/>
      <c r="M4" s="92"/>
      <c r="N4" s="93"/>
      <c r="O4" s="94" t="s">
        <v>3</v>
      </c>
    </row>
    <row r="5" spans="1:15" ht="34.5" customHeight="1">
      <c r="A5" s="98"/>
      <c r="B5" s="94"/>
      <c r="C5" s="94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94"/>
    </row>
    <row r="6" spans="1:15" s="11" customFormat="1" ht="16.5" customHeight="1">
      <c r="A6" s="95" t="s">
        <v>10</v>
      </c>
      <c r="B6" s="96" t="s">
        <v>17</v>
      </c>
      <c r="C6" s="109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00"/>
      <c r="I6" s="101"/>
      <c r="J6" s="101"/>
      <c r="K6" s="101"/>
      <c r="L6" s="101"/>
      <c r="M6" s="101"/>
      <c r="N6" s="102"/>
      <c r="O6" s="97" t="s">
        <v>41</v>
      </c>
    </row>
    <row r="7" spans="1:15" s="11" customFormat="1" ht="16.5" customHeight="1">
      <c r="A7" s="95"/>
      <c r="B7" s="96"/>
      <c r="C7" s="110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03"/>
      <c r="I7" s="104"/>
      <c r="J7" s="104"/>
      <c r="K7" s="104"/>
      <c r="L7" s="104"/>
      <c r="M7" s="104"/>
      <c r="N7" s="105"/>
      <c r="O7" s="97"/>
    </row>
    <row r="8" spans="1:15" s="11" customFormat="1" ht="16.5" customHeight="1">
      <c r="A8" s="95"/>
      <c r="B8" s="96"/>
      <c r="C8" s="110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03"/>
      <c r="I8" s="104"/>
      <c r="J8" s="104"/>
      <c r="K8" s="104"/>
      <c r="L8" s="104"/>
      <c r="M8" s="104"/>
      <c r="N8" s="105"/>
      <c r="O8" s="97"/>
    </row>
    <row r="9" spans="1:15" s="11" customFormat="1" ht="16.5" customHeight="1">
      <c r="A9" s="95"/>
      <c r="B9" s="96"/>
      <c r="C9" s="110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03"/>
      <c r="I9" s="104"/>
      <c r="J9" s="104"/>
      <c r="K9" s="104"/>
      <c r="L9" s="104"/>
      <c r="M9" s="104"/>
      <c r="N9" s="105"/>
      <c r="O9" s="97"/>
    </row>
    <row r="10" spans="1:15" s="11" customFormat="1" ht="16.5" customHeight="1">
      <c r="A10" s="95"/>
      <c r="B10" s="96"/>
      <c r="C10" s="110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03"/>
      <c r="I10" s="104"/>
      <c r="J10" s="104"/>
      <c r="K10" s="104"/>
      <c r="L10" s="104"/>
      <c r="M10" s="104"/>
      <c r="N10" s="105"/>
      <c r="O10" s="97"/>
    </row>
    <row r="11" spans="1:15" s="11" customFormat="1" ht="16.5" customHeight="1">
      <c r="A11" s="95"/>
      <c r="B11" s="96"/>
      <c r="C11" s="110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06"/>
      <c r="I11" s="107"/>
      <c r="J11" s="107"/>
      <c r="K11" s="107"/>
      <c r="L11" s="107"/>
      <c r="M11" s="107"/>
      <c r="N11" s="108"/>
      <c r="O11" s="97"/>
    </row>
    <row r="12" spans="1:15" ht="12.75" customHeight="1">
      <c r="A12" s="98" t="s">
        <v>11</v>
      </c>
      <c r="B12" s="99" t="s">
        <v>40</v>
      </c>
      <c r="C12" s="122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11"/>
      <c r="I12" s="112"/>
      <c r="J12" s="112"/>
      <c r="K12" s="112"/>
      <c r="L12" s="112"/>
      <c r="M12" s="112"/>
      <c r="N12" s="113"/>
      <c r="O12" s="97" t="s">
        <v>43</v>
      </c>
    </row>
    <row r="13" spans="1:15" ht="12.75" customHeight="1">
      <c r="A13" s="98"/>
      <c r="B13" s="99"/>
      <c r="C13" s="123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14"/>
      <c r="I13" s="115"/>
      <c r="J13" s="115"/>
      <c r="K13" s="115"/>
      <c r="L13" s="115"/>
      <c r="M13" s="115"/>
      <c r="N13" s="116"/>
      <c r="O13" s="97"/>
    </row>
    <row r="14" spans="1:15" ht="12.75" customHeight="1">
      <c r="A14" s="98"/>
      <c r="B14" s="99"/>
      <c r="C14" s="123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14"/>
      <c r="I14" s="115"/>
      <c r="J14" s="115"/>
      <c r="K14" s="115"/>
      <c r="L14" s="115"/>
      <c r="M14" s="115"/>
      <c r="N14" s="116"/>
      <c r="O14" s="97"/>
    </row>
    <row r="15" spans="1:15" ht="12.75" customHeight="1">
      <c r="A15" s="98"/>
      <c r="B15" s="99"/>
      <c r="C15" s="123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14"/>
      <c r="I15" s="115"/>
      <c r="J15" s="115"/>
      <c r="K15" s="115"/>
      <c r="L15" s="115"/>
      <c r="M15" s="115"/>
      <c r="N15" s="116"/>
      <c r="O15" s="97"/>
    </row>
    <row r="16" spans="1:15" ht="12.75" customHeight="1">
      <c r="A16" s="98"/>
      <c r="B16" s="99"/>
      <c r="C16" s="123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14"/>
      <c r="I16" s="115"/>
      <c r="J16" s="115"/>
      <c r="K16" s="115"/>
      <c r="L16" s="115"/>
      <c r="M16" s="115"/>
      <c r="N16" s="116"/>
      <c r="O16" s="97"/>
    </row>
    <row r="17" spans="1:15" ht="12.75" customHeight="1">
      <c r="A17" s="98"/>
      <c r="B17" s="99"/>
      <c r="C17" s="123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17"/>
      <c r="I17" s="118"/>
      <c r="J17" s="118"/>
      <c r="K17" s="118"/>
      <c r="L17" s="118"/>
      <c r="M17" s="118"/>
      <c r="N17" s="119"/>
      <c r="O17" s="97"/>
    </row>
    <row r="18" spans="1:15" ht="90.75" customHeight="1">
      <c r="A18" s="98" t="s">
        <v>12</v>
      </c>
      <c r="B18" s="99" t="s">
        <v>18</v>
      </c>
      <c r="C18" s="94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97" t="s">
        <v>42</v>
      </c>
    </row>
    <row r="19" spans="1:15" ht="13.5" customHeight="1">
      <c r="A19" s="98"/>
      <c r="B19" s="99"/>
      <c r="C19" s="94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97"/>
    </row>
    <row r="20" spans="1:15" ht="13.5" customHeight="1">
      <c r="A20" s="98"/>
      <c r="B20" s="99"/>
      <c r="C20" s="94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97"/>
    </row>
    <row r="21" spans="1:15" ht="13.5" customHeight="1">
      <c r="A21" s="98"/>
      <c r="B21" s="99"/>
      <c r="C21" s="94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97"/>
    </row>
    <row r="22" spans="1:15" ht="13.5" customHeight="1">
      <c r="A22" s="98"/>
      <c r="B22" s="99"/>
      <c r="C22" s="94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97"/>
    </row>
    <row r="23" spans="1:15" ht="13.5" customHeight="1">
      <c r="A23" s="98"/>
      <c r="B23" s="99"/>
      <c r="C23" s="94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97"/>
    </row>
    <row r="24" spans="1:15" ht="12.75" customHeight="1">
      <c r="A24" s="98" t="s">
        <v>19</v>
      </c>
      <c r="B24" s="99" t="s">
        <v>21</v>
      </c>
      <c r="C24" s="122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11"/>
      <c r="I24" s="112"/>
      <c r="J24" s="112"/>
      <c r="K24" s="112"/>
      <c r="L24" s="112"/>
      <c r="M24" s="112"/>
      <c r="N24" s="113"/>
      <c r="O24" s="97" t="s">
        <v>44</v>
      </c>
    </row>
    <row r="25" spans="1:15" ht="12.75" customHeight="1">
      <c r="A25" s="98"/>
      <c r="B25" s="99"/>
      <c r="C25" s="123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14"/>
      <c r="I25" s="115"/>
      <c r="J25" s="115"/>
      <c r="K25" s="115"/>
      <c r="L25" s="115"/>
      <c r="M25" s="115"/>
      <c r="N25" s="116"/>
      <c r="O25" s="97"/>
    </row>
    <row r="26" spans="1:15" ht="12.75" customHeight="1">
      <c r="A26" s="98"/>
      <c r="B26" s="99"/>
      <c r="C26" s="123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14"/>
      <c r="I26" s="115"/>
      <c r="J26" s="115"/>
      <c r="K26" s="115"/>
      <c r="L26" s="115"/>
      <c r="M26" s="115"/>
      <c r="N26" s="116"/>
      <c r="O26" s="97"/>
    </row>
    <row r="27" spans="1:15" ht="12.75" customHeight="1">
      <c r="A27" s="98"/>
      <c r="B27" s="99"/>
      <c r="C27" s="123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14"/>
      <c r="I27" s="115"/>
      <c r="J27" s="115"/>
      <c r="K27" s="115"/>
      <c r="L27" s="115"/>
      <c r="M27" s="115"/>
      <c r="N27" s="116"/>
      <c r="O27" s="97"/>
    </row>
    <row r="28" spans="1:15" ht="12.75" customHeight="1">
      <c r="A28" s="98"/>
      <c r="B28" s="99"/>
      <c r="C28" s="123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14"/>
      <c r="I28" s="115"/>
      <c r="J28" s="115"/>
      <c r="K28" s="115"/>
      <c r="L28" s="115"/>
      <c r="M28" s="115"/>
      <c r="N28" s="116"/>
      <c r="O28" s="97"/>
    </row>
    <row r="29" spans="1:15" ht="12.75" customHeight="1">
      <c r="A29" s="98"/>
      <c r="B29" s="99"/>
      <c r="C29" s="123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17"/>
      <c r="I29" s="118"/>
      <c r="J29" s="118"/>
      <c r="K29" s="118"/>
      <c r="L29" s="118"/>
      <c r="M29" s="118"/>
      <c r="N29" s="119"/>
      <c r="O29" s="97"/>
    </row>
    <row r="30" spans="1:15" ht="101.25" customHeight="1">
      <c r="A30" s="98" t="s">
        <v>20</v>
      </c>
      <c r="B30" s="99" t="s">
        <v>22</v>
      </c>
      <c r="C30" s="94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97" t="s">
        <v>44</v>
      </c>
    </row>
    <row r="31" spans="1:15" ht="13.5" customHeight="1">
      <c r="A31" s="98"/>
      <c r="B31" s="99"/>
      <c r="C31" s="94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97"/>
    </row>
    <row r="32" spans="1:15" ht="13.5" customHeight="1">
      <c r="A32" s="98"/>
      <c r="B32" s="99"/>
      <c r="C32" s="94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97"/>
    </row>
    <row r="33" spans="1:15" ht="13.5" customHeight="1">
      <c r="A33" s="98"/>
      <c r="B33" s="99"/>
      <c r="C33" s="94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97"/>
    </row>
    <row r="34" spans="1:15" ht="13.5" customHeight="1">
      <c r="A34" s="98"/>
      <c r="B34" s="99"/>
      <c r="C34" s="94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97"/>
    </row>
    <row r="35" spans="1:15" ht="13.5" customHeight="1">
      <c r="A35" s="98"/>
      <c r="B35" s="99"/>
      <c r="C35" s="94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97"/>
    </row>
  </sheetData>
  <sheetProtection/>
  <mergeCells count="30">
    <mergeCell ref="B12:B17"/>
    <mergeCell ref="C12:C17"/>
    <mergeCell ref="O12:O17"/>
    <mergeCell ref="A30:A35"/>
    <mergeCell ref="B30:B35"/>
    <mergeCell ref="C30:C35"/>
    <mergeCell ref="O30:O35"/>
    <mergeCell ref="C24:C29"/>
    <mergeCell ref="A18:A23"/>
    <mergeCell ref="B18:B23"/>
    <mergeCell ref="C6:C11"/>
    <mergeCell ref="O6:O11"/>
    <mergeCell ref="H12:N17"/>
    <mergeCell ref="H24:N29"/>
    <mergeCell ref="C18:C23"/>
    <mergeCell ref="A2:O2"/>
    <mergeCell ref="A4:A5"/>
    <mergeCell ref="B4:B5"/>
    <mergeCell ref="C4:C5"/>
    <mergeCell ref="D4:G4"/>
    <mergeCell ref="H4:N4"/>
    <mergeCell ref="O4:O5"/>
    <mergeCell ref="A6:A11"/>
    <mergeCell ref="B6:B11"/>
    <mergeCell ref="O18:O23"/>
    <mergeCell ref="O24:O29"/>
    <mergeCell ref="A24:A29"/>
    <mergeCell ref="B24:B29"/>
    <mergeCell ref="A12:A17"/>
    <mergeCell ref="H6:N11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6"/>
  <sheetViews>
    <sheetView tabSelected="1" zoomScaleSheetLayoutView="100" workbookViewId="0" topLeftCell="A1">
      <pane ySplit="7" topLeftCell="A23" activePane="bottomLeft" state="frozen"/>
      <selection pane="topLeft" activeCell="A1" sqref="A1"/>
      <selection pane="bottomLeft" activeCell="N33" sqref="N33"/>
    </sheetView>
  </sheetViews>
  <sheetFormatPr defaultColWidth="19.57421875" defaultRowHeight="18.75" customHeight="1"/>
  <cols>
    <col min="1" max="1" width="5.421875" style="15" customWidth="1"/>
    <col min="2" max="2" width="36.00390625" style="15" customWidth="1"/>
    <col min="3" max="3" width="5.8515625" style="16" customWidth="1"/>
    <col min="4" max="4" width="8.140625" style="17" customWidth="1"/>
    <col min="5" max="5" width="11.00390625" style="18" customWidth="1"/>
    <col min="6" max="7" width="8.140625" style="18" customWidth="1"/>
    <col min="8" max="8" width="8.00390625" style="18" customWidth="1"/>
    <col min="9" max="9" width="35.421875" style="15" customWidth="1"/>
    <col min="10" max="12" width="5.8515625" style="18" customWidth="1"/>
    <col min="13" max="13" width="30.7109375" style="15" customWidth="1"/>
    <col min="14" max="14" width="21.8515625" style="15" customWidth="1"/>
    <col min="15" max="16384" width="19.57421875" style="15" customWidth="1"/>
  </cols>
  <sheetData>
    <row r="1" spans="9:13" ht="28.5" customHeight="1">
      <c r="I1" s="71"/>
      <c r="J1" s="135" t="s">
        <v>75</v>
      </c>
      <c r="K1" s="135"/>
      <c r="L1" s="135"/>
      <c r="M1" s="135"/>
    </row>
    <row r="2" spans="9:13" ht="13.5" customHeight="1">
      <c r="I2" s="72"/>
      <c r="J2" s="135"/>
      <c r="K2" s="135"/>
      <c r="L2" s="135"/>
      <c r="M2" s="135"/>
    </row>
    <row r="3" spans="1:13" ht="28.5" customHeight="1">
      <c r="A3" s="143" t="s">
        <v>128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ht="9.75" customHeight="1">
      <c r="M4" s="19"/>
    </row>
    <row r="5" spans="1:13" s="20" customFormat="1" ht="27" customHeight="1">
      <c r="A5" s="144" t="s">
        <v>45</v>
      </c>
      <c r="B5" s="145" t="s">
        <v>46</v>
      </c>
      <c r="C5" s="144" t="s">
        <v>47</v>
      </c>
      <c r="D5" s="144" t="s">
        <v>48</v>
      </c>
      <c r="E5" s="153" t="s">
        <v>54</v>
      </c>
      <c r="F5" s="154"/>
      <c r="G5" s="154"/>
      <c r="H5" s="155"/>
      <c r="I5" s="153" t="s">
        <v>49</v>
      </c>
      <c r="J5" s="154"/>
      <c r="K5" s="154"/>
      <c r="L5" s="155"/>
      <c r="M5" s="145" t="s">
        <v>50</v>
      </c>
    </row>
    <row r="6" spans="1:13" s="20" customFormat="1" ht="16.5" customHeight="1">
      <c r="A6" s="144"/>
      <c r="B6" s="146"/>
      <c r="C6" s="144"/>
      <c r="D6" s="144"/>
      <c r="E6" s="23" t="s">
        <v>5</v>
      </c>
      <c r="F6" s="23" t="s">
        <v>70</v>
      </c>
      <c r="G6" s="23" t="s">
        <v>71</v>
      </c>
      <c r="H6" s="23" t="s">
        <v>78</v>
      </c>
      <c r="I6" s="23" t="s">
        <v>55</v>
      </c>
      <c r="J6" s="23">
        <v>2023</v>
      </c>
      <c r="K6" s="23">
        <v>2024</v>
      </c>
      <c r="L6" s="23">
        <v>2025</v>
      </c>
      <c r="M6" s="146"/>
    </row>
    <row r="7" spans="1:13" s="20" customFormat="1" ht="14.25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9</v>
      </c>
      <c r="G7" s="75">
        <v>10</v>
      </c>
      <c r="H7" s="75">
        <v>11</v>
      </c>
      <c r="I7" s="75">
        <v>12</v>
      </c>
      <c r="J7" s="75">
        <v>16</v>
      </c>
      <c r="K7" s="75">
        <v>17</v>
      </c>
      <c r="L7" s="75">
        <v>18</v>
      </c>
      <c r="M7" s="75">
        <v>19</v>
      </c>
    </row>
    <row r="8" spans="1:13" s="20" customFormat="1" ht="13.5" customHeight="1">
      <c r="A8" s="75"/>
      <c r="B8" s="156" t="s">
        <v>76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s="20" customFormat="1" ht="14.25" customHeight="1">
      <c r="A9" s="74">
        <v>1</v>
      </c>
      <c r="B9" s="165" t="s">
        <v>77</v>
      </c>
      <c r="C9" s="166"/>
      <c r="D9" s="167"/>
      <c r="E9" s="167"/>
      <c r="F9" s="167"/>
      <c r="G9" s="167"/>
      <c r="H9" s="166"/>
      <c r="I9" s="166"/>
      <c r="J9" s="166"/>
      <c r="K9" s="166"/>
      <c r="L9" s="166"/>
      <c r="M9" s="168"/>
    </row>
    <row r="10" spans="1:13" s="20" customFormat="1" ht="69" customHeight="1">
      <c r="A10" s="74" t="s">
        <v>11</v>
      </c>
      <c r="B10" s="76" t="s">
        <v>80</v>
      </c>
      <c r="C10" s="207" t="s">
        <v>93</v>
      </c>
      <c r="D10" s="70" t="s">
        <v>121</v>
      </c>
      <c r="E10" s="76" t="s">
        <v>95</v>
      </c>
      <c r="F10" s="80">
        <v>0</v>
      </c>
      <c r="G10" s="80">
        <v>0</v>
      </c>
      <c r="H10" s="80">
        <v>0</v>
      </c>
      <c r="I10" s="76" t="s">
        <v>113</v>
      </c>
      <c r="J10" s="81">
        <v>45</v>
      </c>
      <c r="K10" s="81">
        <v>55</v>
      </c>
      <c r="L10" s="81">
        <v>65</v>
      </c>
      <c r="M10" s="76" t="s">
        <v>114</v>
      </c>
    </row>
    <row r="11" spans="1:13" s="20" customFormat="1" ht="57.75" customHeight="1">
      <c r="A11" s="74" t="s">
        <v>12</v>
      </c>
      <c r="B11" s="76" t="s">
        <v>100</v>
      </c>
      <c r="C11" s="208"/>
      <c r="D11" s="70" t="s">
        <v>122</v>
      </c>
      <c r="E11" s="76" t="s">
        <v>95</v>
      </c>
      <c r="F11" s="80">
        <v>0</v>
      </c>
      <c r="G11" s="80">
        <v>0</v>
      </c>
      <c r="H11" s="80">
        <v>0</v>
      </c>
      <c r="I11" s="76" t="s">
        <v>134</v>
      </c>
      <c r="J11" s="81">
        <v>3</v>
      </c>
      <c r="K11" s="81">
        <v>3</v>
      </c>
      <c r="L11" s="81">
        <v>3</v>
      </c>
      <c r="M11" s="76" t="s">
        <v>114</v>
      </c>
    </row>
    <row r="12" spans="1:13" s="20" customFormat="1" ht="69.75" customHeight="1">
      <c r="A12" s="75" t="s">
        <v>99</v>
      </c>
      <c r="B12" s="77" t="s">
        <v>98</v>
      </c>
      <c r="C12" s="209"/>
      <c r="D12" s="70" t="s">
        <v>122</v>
      </c>
      <c r="E12" s="76" t="s">
        <v>95</v>
      </c>
      <c r="F12" s="80">
        <v>0</v>
      </c>
      <c r="G12" s="80">
        <v>0</v>
      </c>
      <c r="H12" s="80">
        <v>0</v>
      </c>
      <c r="I12" s="77" t="s">
        <v>133</v>
      </c>
      <c r="J12" s="79">
        <v>5</v>
      </c>
      <c r="K12" s="79">
        <v>5</v>
      </c>
      <c r="L12" s="79">
        <v>5</v>
      </c>
      <c r="M12" s="77" t="s">
        <v>114</v>
      </c>
    </row>
    <row r="13" spans="1:13" s="20" customFormat="1" ht="15" customHeight="1">
      <c r="A13" s="78" t="s">
        <v>51</v>
      </c>
      <c r="B13" s="169" t="s">
        <v>112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</row>
    <row r="14" spans="1:13" s="20" customFormat="1" ht="12" customHeight="1">
      <c r="A14" s="181" t="s">
        <v>19</v>
      </c>
      <c r="B14" s="191" t="s">
        <v>111</v>
      </c>
      <c r="C14" s="128" t="s">
        <v>93</v>
      </c>
      <c r="D14" s="131" t="s">
        <v>72</v>
      </c>
      <c r="E14" s="124" t="s">
        <v>95</v>
      </c>
      <c r="F14" s="124">
        <v>0</v>
      </c>
      <c r="G14" s="124">
        <v>0</v>
      </c>
      <c r="H14" s="124">
        <v>0</v>
      </c>
      <c r="I14" s="139" t="s">
        <v>115</v>
      </c>
      <c r="J14" s="136">
        <v>75</v>
      </c>
      <c r="K14" s="136">
        <v>75</v>
      </c>
      <c r="L14" s="136">
        <v>75</v>
      </c>
      <c r="M14" s="172" t="s">
        <v>73</v>
      </c>
    </row>
    <row r="15" spans="1:13" s="20" customFormat="1" ht="12" customHeight="1">
      <c r="A15" s="181"/>
      <c r="B15" s="191"/>
      <c r="C15" s="182"/>
      <c r="D15" s="129"/>
      <c r="E15" s="125"/>
      <c r="F15" s="125"/>
      <c r="G15" s="125"/>
      <c r="H15" s="125"/>
      <c r="I15" s="140"/>
      <c r="J15" s="137"/>
      <c r="K15" s="137"/>
      <c r="L15" s="137"/>
      <c r="M15" s="173"/>
    </row>
    <row r="16" spans="1:13" s="20" customFormat="1" ht="30.75" customHeight="1">
      <c r="A16" s="181"/>
      <c r="B16" s="191"/>
      <c r="C16" s="182"/>
      <c r="D16" s="130"/>
      <c r="E16" s="126"/>
      <c r="F16" s="126"/>
      <c r="G16" s="126"/>
      <c r="H16" s="126"/>
      <c r="I16" s="186"/>
      <c r="J16" s="138"/>
      <c r="K16" s="138"/>
      <c r="L16" s="138"/>
      <c r="M16" s="174"/>
    </row>
    <row r="17" spans="1:13" s="20" customFormat="1" ht="12" customHeight="1">
      <c r="A17" s="178" t="s">
        <v>20</v>
      </c>
      <c r="B17" s="132" t="s">
        <v>123</v>
      </c>
      <c r="C17" s="183"/>
      <c r="D17" s="131" t="s">
        <v>72</v>
      </c>
      <c r="E17" s="127" t="s">
        <v>95</v>
      </c>
      <c r="F17" s="124">
        <v>0</v>
      </c>
      <c r="G17" s="124">
        <v>0</v>
      </c>
      <c r="H17" s="124">
        <v>0</v>
      </c>
      <c r="I17" s="163" t="s">
        <v>102</v>
      </c>
      <c r="J17" s="136" t="s">
        <v>101</v>
      </c>
      <c r="K17" s="136" t="s">
        <v>101</v>
      </c>
      <c r="L17" s="136" t="s">
        <v>101</v>
      </c>
      <c r="M17" s="150" t="s">
        <v>85</v>
      </c>
    </row>
    <row r="18" spans="1:13" s="20" customFormat="1" ht="13.5" customHeight="1">
      <c r="A18" s="179"/>
      <c r="B18" s="133"/>
      <c r="C18" s="183"/>
      <c r="D18" s="129"/>
      <c r="E18" s="125"/>
      <c r="F18" s="125"/>
      <c r="G18" s="125"/>
      <c r="H18" s="125"/>
      <c r="I18" s="164"/>
      <c r="J18" s="137"/>
      <c r="K18" s="137"/>
      <c r="L18" s="137"/>
      <c r="M18" s="158"/>
    </row>
    <row r="19" spans="1:13" s="20" customFormat="1" ht="20.25" customHeight="1">
      <c r="A19" s="180"/>
      <c r="B19" s="134"/>
      <c r="C19" s="183"/>
      <c r="D19" s="130"/>
      <c r="E19" s="126"/>
      <c r="F19" s="126"/>
      <c r="G19" s="126"/>
      <c r="H19" s="126"/>
      <c r="I19" s="195"/>
      <c r="J19" s="138"/>
      <c r="K19" s="138"/>
      <c r="L19" s="138"/>
      <c r="M19" s="152"/>
    </row>
    <row r="20" spans="1:13" s="20" customFormat="1" ht="24.75" customHeight="1">
      <c r="A20" s="178" t="s">
        <v>52</v>
      </c>
      <c r="B20" s="163" t="s">
        <v>79</v>
      </c>
      <c r="C20" s="183"/>
      <c r="D20" s="131" t="s">
        <v>72</v>
      </c>
      <c r="E20" s="127" t="s">
        <v>95</v>
      </c>
      <c r="F20" s="124">
        <v>0</v>
      </c>
      <c r="G20" s="124">
        <v>0</v>
      </c>
      <c r="H20" s="124">
        <v>0</v>
      </c>
      <c r="I20" s="139" t="s">
        <v>103</v>
      </c>
      <c r="J20" s="141" t="s">
        <v>87</v>
      </c>
      <c r="K20" s="141" t="s">
        <v>87</v>
      </c>
      <c r="L20" s="141" t="s">
        <v>87</v>
      </c>
      <c r="M20" s="150" t="s">
        <v>86</v>
      </c>
    </row>
    <row r="21" spans="1:13" s="20" customFormat="1" ht="14.25" customHeight="1">
      <c r="A21" s="202"/>
      <c r="B21" s="164"/>
      <c r="C21" s="183"/>
      <c r="D21" s="129"/>
      <c r="E21" s="125"/>
      <c r="F21" s="125"/>
      <c r="G21" s="125"/>
      <c r="H21" s="125"/>
      <c r="I21" s="140"/>
      <c r="J21" s="142"/>
      <c r="K21" s="142"/>
      <c r="L21" s="142"/>
      <c r="M21" s="151"/>
    </row>
    <row r="22" spans="1:13" s="20" customFormat="1" ht="18.75" customHeight="1">
      <c r="A22" s="179"/>
      <c r="B22" s="164"/>
      <c r="C22" s="183"/>
      <c r="D22" s="129"/>
      <c r="E22" s="125"/>
      <c r="F22" s="125"/>
      <c r="G22" s="125"/>
      <c r="H22" s="125"/>
      <c r="I22" s="140"/>
      <c r="J22" s="142"/>
      <c r="K22" s="142"/>
      <c r="L22" s="142"/>
      <c r="M22" s="151"/>
    </row>
    <row r="23" spans="1:13" s="20" customFormat="1" ht="15" customHeight="1">
      <c r="A23" s="178" t="s">
        <v>53</v>
      </c>
      <c r="B23" s="163" t="s">
        <v>135</v>
      </c>
      <c r="C23" s="183"/>
      <c r="D23" s="131" t="s">
        <v>72</v>
      </c>
      <c r="E23" s="127" t="s">
        <v>95</v>
      </c>
      <c r="F23" s="124">
        <v>0</v>
      </c>
      <c r="G23" s="124">
        <v>0</v>
      </c>
      <c r="H23" s="124">
        <v>0</v>
      </c>
      <c r="I23" s="160" t="s">
        <v>129</v>
      </c>
      <c r="J23" s="136" t="s">
        <v>88</v>
      </c>
      <c r="K23" s="136" t="s">
        <v>88</v>
      </c>
      <c r="L23" s="136" t="s">
        <v>88</v>
      </c>
      <c r="M23" s="150" t="s">
        <v>127</v>
      </c>
    </row>
    <row r="24" spans="1:13" s="20" customFormat="1" ht="13.5" customHeight="1">
      <c r="A24" s="179"/>
      <c r="B24" s="164"/>
      <c r="C24" s="183"/>
      <c r="D24" s="129"/>
      <c r="E24" s="125"/>
      <c r="F24" s="125"/>
      <c r="G24" s="125"/>
      <c r="H24" s="125"/>
      <c r="I24" s="161"/>
      <c r="J24" s="137"/>
      <c r="K24" s="137"/>
      <c r="L24" s="137"/>
      <c r="M24" s="151"/>
    </row>
    <row r="25" spans="1:13" s="20" customFormat="1" ht="72" customHeight="1">
      <c r="A25" s="180"/>
      <c r="B25" s="185"/>
      <c r="C25" s="183"/>
      <c r="D25" s="130"/>
      <c r="E25" s="126"/>
      <c r="F25" s="126"/>
      <c r="G25" s="126"/>
      <c r="H25" s="126"/>
      <c r="I25" s="162"/>
      <c r="J25" s="138"/>
      <c r="K25" s="138"/>
      <c r="L25" s="138"/>
      <c r="M25" s="152"/>
    </row>
    <row r="26" spans="1:13" s="20" customFormat="1" ht="12" customHeight="1">
      <c r="A26" s="147" t="s">
        <v>91</v>
      </c>
      <c r="B26" s="187" t="s">
        <v>119</v>
      </c>
      <c r="C26" s="183"/>
      <c r="D26" s="128" t="s">
        <v>94</v>
      </c>
      <c r="E26" s="127" t="s">
        <v>95</v>
      </c>
      <c r="F26" s="124">
        <v>0</v>
      </c>
      <c r="G26" s="124">
        <v>0</v>
      </c>
      <c r="H26" s="124">
        <v>0</v>
      </c>
      <c r="I26" s="160" t="s">
        <v>110</v>
      </c>
      <c r="J26" s="141">
        <v>200</v>
      </c>
      <c r="K26" s="141">
        <v>200</v>
      </c>
      <c r="L26" s="141">
        <v>200</v>
      </c>
      <c r="M26" s="150" t="s">
        <v>126</v>
      </c>
    </row>
    <row r="27" spans="1:13" s="20" customFormat="1" ht="11.25" customHeight="1">
      <c r="A27" s="148"/>
      <c r="B27" s="188"/>
      <c r="C27" s="183"/>
      <c r="D27" s="129"/>
      <c r="E27" s="125"/>
      <c r="F27" s="125"/>
      <c r="G27" s="125"/>
      <c r="H27" s="125"/>
      <c r="I27" s="161"/>
      <c r="J27" s="142"/>
      <c r="K27" s="142"/>
      <c r="L27" s="142"/>
      <c r="M27" s="151"/>
    </row>
    <row r="28" spans="1:13" s="20" customFormat="1" ht="50.25" customHeight="1">
      <c r="A28" s="149"/>
      <c r="B28" s="189"/>
      <c r="C28" s="183"/>
      <c r="D28" s="130"/>
      <c r="E28" s="126"/>
      <c r="F28" s="126"/>
      <c r="G28" s="126"/>
      <c r="H28" s="126"/>
      <c r="I28" s="162"/>
      <c r="J28" s="159"/>
      <c r="K28" s="159"/>
      <c r="L28" s="159"/>
      <c r="M28" s="206"/>
    </row>
    <row r="29" spans="1:17" s="21" customFormat="1" ht="13.5" customHeight="1">
      <c r="A29" s="190" t="s">
        <v>90</v>
      </c>
      <c r="B29" s="163" t="s">
        <v>81</v>
      </c>
      <c r="C29" s="183"/>
      <c r="D29" s="131" t="s">
        <v>72</v>
      </c>
      <c r="E29" s="127" t="s">
        <v>95</v>
      </c>
      <c r="F29" s="124">
        <v>0</v>
      </c>
      <c r="G29" s="124">
        <v>0</v>
      </c>
      <c r="H29" s="124">
        <v>0</v>
      </c>
      <c r="I29" s="160" t="s">
        <v>120</v>
      </c>
      <c r="J29" s="141">
        <v>20</v>
      </c>
      <c r="K29" s="141">
        <v>25</v>
      </c>
      <c r="L29" s="141">
        <v>30</v>
      </c>
      <c r="M29" s="150" t="s">
        <v>104</v>
      </c>
      <c r="N29" s="22"/>
      <c r="O29" s="22"/>
      <c r="P29" s="22"/>
      <c r="Q29" s="22"/>
    </row>
    <row r="30" spans="1:13" s="22" customFormat="1" ht="11.25" customHeight="1">
      <c r="A30" s="148"/>
      <c r="B30" s="164"/>
      <c r="C30" s="183"/>
      <c r="D30" s="129"/>
      <c r="E30" s="125"/>
      <c r="F30" s="125"/>
      <c r="G30" s="125"/>
      <c r="H30" s="125"/>
      <c r="I30" s="211"/>
      <c r="J30" s="213"/>
      <c r="K30" s="213"/>
      <c r="L30" s="213"/>
      <c r="M30" s="151"/>
    </row>
    <row r="31" spans="1:13" s="22" customFormat="1" ht="46.5" customHeight="1">
      <c r="A31" s="149"/>
      <c r="B31" s="195"/>
      <c r="C31" s="184"/>
      <c r="D31" s="130"/>
      <c r="E31" s="126"/>
      <c r="F31" s="126"/>
      <c r="G31" s="126"/>
      <c r="H31" s="126"/>
      <c r="I31" s="212"/>
      <c r="J31" s="214"/>
      <c r="K31" s="214"/>
      <c r="L31" s="214"/>
      <c r="M31" s="206"/>
    </row>
    <row r="32" spans="1:13" s="22" customFormat="1" ht="90.75" customHeight="1">
      <c r="A32" s="85" t="s">
        <v>97</v>
      </c>
      <c r="B32" s="82" t="s">
        <v>118</v>
      </c>
      <c r="C32" s="84"/>
      <c r="D32" s="70" t="s">
        <v>124</v>
      </c>
      <c r="E32" s="76" t="s">
        <v>95</v>
      </c>
      <c r="F32" s="80">
        <v>0</v>
      </c>
      <c r="G32" s="80">
        <v>0</v>
      </c>
      <c r="H32" s="80">
        <v>0</v>
      </c>
      <c r="I32" s="86" t="s">
        <v>117</v>
      </c>
      <c r="J32" s="87" t="s">
        <v>96</v>
      </c>
      <c r="K32" s="87" t="s">
        <v>96</v>
      </c>
      <c r="L32" s="87" t="s">
        <v>96</v>
      </c>
      <c r="M32" s="83" t="s">
        <v>125</v>
      </c>
    </row>
    <row r="33" spans="1:13" s="22" customFormat="1" ht="79.5" customHeight="1">
      <c r="A33" s="90" t="s">
        <v>130</v>
      </c>
      <c r="B33" s="89" t="s">
        <v>132</v>
      </c>
      <c r="C33" s="21"/>
      <c r="D33" s="70" t="s">
        <v>124</v>
      </c>
      <c r="E33" s="76" t="s">
        <v>95</v>
      </c>
      <c r="F33" s="80">
        <v>0</v>
      </c>
      <c r="G33" s="80">
        <v>0</v>
      </c>
      <c r="H33" s="80">
        <v>0</v>
      </c>
      <c r="I33" s="89" t="s">
        <v>131</v>
      </c>
      <c r="J33" s="73">
        <v>5</v>
      </c>
      <c r="K33" s="73">
        <v>5</v>
      </c>
      <c r="L33" s="73">
        <v>5</v>
      </c>
      <c r="M33" s="88" t="s">
        <v>136</v>
      </c>
    </row>
    <row r="34" spans="1:13" s="22" customFormat="1" ht="14.25" customHeight="1">
      <c r="A34" s="73" t="s">
        <v>56</v>
      </c>
      <c r="B34" s="156" t="s">
        <v>82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</row>
    <row r="35" spans="1:13" s="22" customFormat="1" ht="15" customHeight="1">
      <c r="A35" s="178" t="s">
        <v>57</v>
      </c>
      <c r="B35" s="163" t="s">
        <v>83</v>
      </c>
      <c r="C35" s="128" t="s">
        <v>93</v>
      </c>
      <c r="D35" s="128" t="s">
        <v>72</v>
      </c>
      <c r="E35" s="127" t="s">
        <v>95</v>
      </c>
      <c r="F35" s="124">
        <v>0</v>
      </c>
      <c r="G35" s="124">
        <v>0</v>
      </c>
      <c r="H35" s="124">
        <v>0</v>
      </c>
      <c r="I35" s="128" t="s">
        <v>116</v>
      </c>
      <c r="J35" s="192">
        <v>50</v>
      </c>
      <c r="K35" s="192">
        <v>55</v>
      </c>
      <c r="L35" s="192">
        <v>55</v>
      </c>
      <c r="M35" s="128" t="s">
        <v>105</v>
      </c>
    </row>
    <row r="36" spans="1:13" s="22" customFormat="1" ht="12.75" customHeight="1">
      <c r="A36" s="202"/>
      <c r="B36" s="164"/>
      <c r="C36" s="182"/>
      <c r="D36" s="129"/>
      <c r="E36" s="125"/>
      <c r="F36" s="125"/>
      <c r="G36" s="125"/>
      <c r="H36" s="125"/>
      <c r="I36" s="182"/>
      <c r="J36" s="193"/>
      <c r="K36" s="193"/>
      <c r="L36" s="193"/>
      <c r="M36" s="182"/>
    </row>
    <row r="37" spans="1:13" s="22" customFormat="1" ht="19.5" customHeight="1">
      <c r="A37" s="205"/>
      <c r="B37" s="195"/>
      <c r="C37" s="182"/>
      <c r="D37" s="130"/>
      <c r="E37" s="126"/>
      <c r="F37" s="126"/>
      <c r="G37" s="126"/>
      <c r="H37" s="126"/>
      <c r="I37" s="196"/>
      <c r="J37" s="194"/>
      <c r="K37" s="194"/>
      <c r="L37" s="194"/>
      <c r="M37" s="196"/>
    </row>
    <row r="38" spans="1:13" s="22" customFormat="1" ht="15" customHeight="1">
      <c r="A38" s="178" t="s">
        <v>74</v>
      </c>
      <c r="B38" s="163" t="s">
        <v>107</v>
      </c>
      <c r="C38" s="197"/>
      <c r="D38" s="128" t="s">
        <v>72</v>
      </c>
      <c r="E38" s="127" t="s">
        <v>95</v>
      </c>
      <c r="F38" s="124">
        <v>0</v>
      </c>
      <c r="G38" s="124">
        <v>0</v>
      </c>
      <c r="H38" s="124">
        <v>0</v>
      </c>
      <c r="I38" s="128" t="s">
        <v>109</v>
      </c>
      <c r="J38" s="203">
        <v>2500</v>
      </c>
      <c r="K38" s="203">
        <v>2800</v>
      </c>
      <c r="L38" s="203">
        <v>2900</v>
      </c>
      <c r="M38" s="128" t="s">
        <v>89</v>
      </c>
    </row>
    <row r="39" spans="1:13" s="22" customFormat="1" ht="12.75" customHeight="1">
      <c r="A39" s="202"/>
      <c r="B39" s="164"/>
      <c r="C39" s="197"/>
      <c r="D39" s="129"/>
      <c r="E39" s="125"/>
      <c r="F39" s="125"/>
      <c r="G39" s="125"/>
      <c r="H39" s="125"/>
      <c r="I39" s="182"/>
      <c r="J39" s="193"/>
      <c r="K39" s="193"/>
      <c r="L39" s="193"/>
      <c r="M39" s="182"/>
    </row>
    <row r="40" spans="1:13" s="22" customFormat="1" ht="20.25" customHeight="1">
      <c r="A40" s="202"/>
      <c r="B40" s="164"/>
      <c r="C40" s="197"/>
      <c r="D40" s="130"/>
      <c r="E40" s="126"/>
      <c r="F40" s="126"/>
      <c r="G40" s="126"/>
      <c r="H40" s="126"/>
      <c r="I40" s="196"/>
      <c r="J40" s="194"/>
      <c r="K40" s="194"/>
      <c r="L40" s="194"/>
      <c r="M40" s="196"/>
    </row>
    <row r="41" spans="1:13" s="22" customFormat="1" ht="16.5" customHeight="1">
      <c r="A41" s="178" t="s">
        <v>92</v>
      </c>
      <c r="B41" s="175" t="s">
        <v>84</v>
      </c>
      <c r="C41" s="197"/>
      <c r="D41" s="128" t="s">
        <v>72</v>
      </c>
      <c r="E41" s="127" t="s">
        <v>95</v>
      </c>
      <c r="F41" s="124">
        <v>0</v>
      </c>
      <c r="G41" s="124">
        <v>0</v>
      </c>
      <c r="H41" s="124">
        <v>0</v>
      </c>
      <c r="I41" s="204" t="s">
        <v>108</v>
      </c>
      <c r="J41" s="199">
        <v>9</v>
      </c>
      <c r="K41" s="199">
        <v>9</v>
      </c>
      <c r="L41" s="199">
        <v>9</v>
      </c>
      <c r="M41" s="204" t="s">
        <v>106</v>
      </c>
    </row>
    <row r="42" spans="1:13" s="22" customFormat="1" ht="19.5" customHeight="1">
      <c r="A42" s="148"/>
      <c r="B42" s="176"/>
      <c r="C42" s="197"/>
      <c r="D42" s="129"/>
      <c r="E42" s="125"/>
      <c r="F42" s="125"/>
      <c r="G42" s="125"/>
      <c r="H42" s="125"/>
      <c r="I42" s="200"/>
      <c r="J42" s="200"/>
      <c r="K42" s="200"/>
      <c r="L42" s="200"/>
      <c r="M42" s="215"/>
    </row>
    <row r="43" spans="1:13" s="22" customFormat="1" ht="14.25" customHeight="1">
      <c r="A43" s="149"/>
      <c r="B43" s="177"/>
      <c r="C43" s="198"/>
      <c r="D43" s="130"/>
      <c r="E43" s="126"/>
      <c r="F43" s="126"/>
      <c r="G43" s="126"/>
      <c r="H43" s="126"/>
      <c r="I43" s="201"/>
      <c r="J43" s="201"/>
      <c r="K43" s="201"/>
      <c r="L43" s="201"/>
      <c r="M43" s="216"/>
    </row>
    <row r="46" spans="3:12" ht="18.75" customHeight="1">
      <c r="C46" s="15"/>
      <c r="D46" s="15"/>
      <c r="E46" s="15"/>
      <c r="F46" s="15"/>
      <c r="G46" s="15"/>
      <c r="H46" s="15"/>
      <c r="J46" s="15"/>
      <c r="K46" s="15"/>
      <c r="L46" s="15"/>
    </row>
  </sheetData>
  <sheetProtection/>
  <mergeCells count="125">
    <mergeCell ref="K20:K22"/>
    <mergeCell ref="M35:M37"/>
    <mergeCell ref="J35:J37"/>
    <mergeCell ref="J26:J28"/>
    <mergeCell ref="M41:M43"/>
    <mergeCell ref="L41:L43"/>
    <mergeCell ref="L26:L28"/>
    <mergeCell ref="L38:L40"/>
    <mergeCell ref="L29:L31"/>
    <mergeCell ref="K29:K31"/>
    <mergeCell ref="C10:C12"/>
    <mergeCell ref="M38:M40"/>
    <mergeCell ref="J41:J43"/>
    <mergeCell ref="J17:J19"/>
    <mergeCell ref="I17:I19"/>
    <mergeCell ref="K35:K37"/>
    <mergeCell ref="B34:M34"/>
    <mergeCell ref="I29:I31"/>
    <mergeCell ref="J29:J31"/>
    <mergeCell ref="K38:K40"/>
    <mergeCell ref="A20:A22"/>
    <mergeCell ref="J38:J40"/>
    <mergeCell ref="I41:I43"/>
    <mergeCell ref="A35:A37"/>
    <mergeCell ref="B35:B37"/>
    <mergeCell ref="M29:M31"/>
    <mergeCell ref="K23:K25"/>
    <mergeCell ref="I23:I25"/>
    <mergeCell ref="M26:M28"/>
    <mergeCell ref="L23:L25"/>
    <mergeCell ref="L35:L37"/>
    <mergeCell ref="A23:A25"/>
    <mergeCell ref="B29:B31"/>
    <mergeCell ref="I38:I40"/>
    <mergeCell ref="C35:C43"/>
    <mergeCell ref="K41:K43"/>
    <mergeCell ref="I35:I37"/>
    <mergeCell ref="A41:A43"/>
    <mergeCell ref="A38:A40"/>
    <mergeCell ref="B38:B40"/>
    <mergeCell ref="B41:B43"/>
    <mergeCell ref="M20:M22"/>
    <mergeCell ref="A17:A19"/>
    <mergeCell ref="A14:A16"/>
    <mergeCell ref="C14:C31"/>
    <mergeCell ref="B23:B25"/>
    <mergeCell ref="I14:I16"/>
    <mergeCell ref="B26:B28"/>
    <mergeCell ref="A29:A31"/>
    <mergeCell ref="B14:B16"/>
    <mergeCell ref="I26:I28"/>
    <mergeCell ref="B20:B22"/>
    <mergeCell ref="B9:M9"/>
    <mergeCell ref="D5:D6"/>
    <mergeCell ref="B13:M13"/>
    <mergeCell ref="K14:K16"/>
    <mergeCell ref="M14:M16"/>
    <mergeCell ref="J14:J16"/>
    <mergeCell ref="K17:K19"/>
    <mergeCell ref="L17:L19"/>
    <mergeCell ref="M5:M6"/>
    <mergeCell ref="A26:A28"/>
    <mergeCell ref="M23:M25"/>
    <mergeCell ref="E5:H5"/>
    <mergeCell ref="B5:B6"/>
    <mergeCell ref="C5:C6"/>
    <mergeCell ref="I5:L5"/>
    <mergeCell ref="B8:M8"/>
    <mergeCell ref="M17:M19"/>
    <mergeCell ref="K26:K28"/>
    <mergeCell ref="E14:E16"/>
    <mergeCell ref="J1:M1"/>
    <mergeCell ref="J2:M2"/>
    <mergeCell ref="J23:J25"/>
    <mergeCell ref="I20:I22"/>
    <mergeCell ref="J20:J22"/>
    <mergeCell ref="L20:L22"/>
    <mergeCell ref="A3:M3"/>
    <mergeCell ref="L14:L16"/>
    <mergeCell ref="A5:A6"/>
    <mergeCell ref="D14:D16"/>
    <mergeCell ref="F14:F16"/>
    <mergeCell ref="G14:G16"/>
    <mergeCell ref="H14:H16"/>
    <mergeCell ref="B17:B19"/>
    <mergeCell ref="D17:D19"/>
    <mergeCell ref="E17:E19"/>
    <mergeCell ref="F17:F19"/>
    <mergeCell ref="G17:G19"/>
    <mergeCell ref="H17:H19"/>
    <mergeCell ref="E20:E22"/>
    <mergeCell ref="F20:F22"/>
    <mergeCell ref="G20:G22"/>
    <mergeCell ref="H20:H22"/>
    <mergeCell ref="D20:D22"/>
    <mergeCell ref="D23:D25"/>
    <mergeCell ref="E23:E25"/>
    <mergeCell ref="F23:F25"/>
    <mergeCell ref="G23:G25"/>
    <mergeCell ref="H23:H25"/>
    <mergeCell ref="D26:D28"/>
    <mergeCell ref="E26:E28"/>
    <mergeCell ref="F26:F28"/>
    <mergeCell ref="G26:G28"/>
    <mergeCell ref="H26:H28"/>
    <mergeCell ref="E29:E31"/>
    <mergeCell ref="F29:F31"/>
    <mergeCell ref="G29:G31"/>
    <mergeCell ref="H29:H31"/>
    <mergeCell ref="D29:D31"/>
    <mergeCell ref="D35:D37"/>
    <mergeCell ref="D38:D40"/>
    <mergeCell ref="D41:D43"/>
    <mergeCell ref="E35:E37"/>
    <mergeCell ref="F35:F37"/>
    <mergeCell ref="G35:G37"/>
    <mergeCell ref="H35:H37"/>
    <mergeCell ref="E38:E40"/>
    <mergeCell ref="F38:F40"/>
    <mergeCell ref="G38:G40"/>
    <mergeCell ref="H38:H40"/>
    <mergeCell ref="E41:E43"/>
    <mergeCell ref="F41:F43"/>
    <mergeCell ref="G41:G43"/>
    <mergeCell ref="H41:H43"/>
  </mergeCells>
  <printOptions horizontalCentered="1"/>
  <pageMargins left="0.2362204724409449" right="0.2362204724409449" top="0.35433070866141736" bottom="0.5511811023622047" header="0.31496062992125984" footer="0.31496062992125984"/>
  <pageSetup fitToWidth="0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57" bestFit="1" customWidth="1"/>
  </cols>
  <sheetData>
    <row r="1" spans="2:9" ht="33.75" customHeight="1" thickBot="1">
      <c r="B1" s="26">
        <v>2017</v>
      </c>
      <c r="C1" s="26">
        <v>2018</v>
      </c>
      <c r="D1" s="26">
        <v>2019</v>
      </c>
      <c r="E1" s="26">
        <v>2020</v>
      </c>
      <c r="F1" s="52" t="s">
        <v>64</v>
      </c>
      <c r="I1" s="57" t="s">
        <v>59</v>
      </c>
    </row>
    <row r="2" spans="1:9" ht="15">
      <c r="A2" s="30" t="s">
        <v>5</v>
      </c>
      <c r="B2" s="25">
        <f>B3+B4</f>
        <v>-2604.7</v>
      </c>
      <c r="C2" s="25">
        <f>C3+C4</f>
        <v>-2604.7</v>
      </c>
      <c r="D2" s="25">
        <f>D3+D4</f>
        <v>-2604.7</v>
      </c>
      <c r="E2" s="44">
        <f>E3+E4</f>
        <v>-2604.7</v>
      </c>
      <c r="F2" s="32">
        <f>B2+C2+D2+E2</f>
        <v>-10418.8</v>
      </c>
      <c r="G2" s="56"/>
      <c r="H2" s="56" t="s">
        <v>58</v>
      </c>
      <c r="I2" s="58">
        <v>1.1</v>
      </c>
    </row>
    <row r="3" spans="1:6" ht="15">
      <c r="A3" s="31" t="s">
        <v>7</v>
      </c>
      <c r="B3" s="37">
        <v>-2604.7</v>
      </c>
      <c r="C3" s="37">
        <v>-2604.7</v>
      </c>
      <c r="D3" s="37">
        <v>-2604.7</v>
      </c>
      <c r="E3" s="45">
        <v>-2604.7</v>
      </c>
      <c r="F3" s="54">
        <f aca="true" t="shared" si="0" ref="F3:F27">B3+C3+D3+E3</f>
        <v>-10418.8</v>
      </c>
    </row>
    <row r="4" spans="1:6" ht="15.75" thickBot="1">
      <c r="A4" s="33" t="s">
        <v>6</v>
      </c>
      <c r="B4" s="38">
        <v>0</v>
      </c>
      <c r="C4" s="38">
        <v>0</v>
      </c>
      <c r="D4" s="38">
        <v>0</v>
      </c>
      <c r="E4" s="46">
        <v>0</v>
      </c>
      <c r="F4" s="55">
        <f t="shared" si="0"/>
        <v>0</v>
      </c>
    </row>
    <row r="5" spans="1:9" ht="15">
      <c r="A5" s="35" t="s">
        <v>5</v>
      </c>
      <c r="B5" s="36">
        <f>B8+B11+B14+B17</f>
        <v>-239.05</v>
      </c>
      <c r="C5" s="36">
        <f>C8+C11+C14+C17</f>
        <v>-239.05</v>
      </c>
      <c r="D5" s="36">
        <f>D8+D11+D14+D17</f>
        <v>-239.05</v>
      </c>
      <c r="E5" s="47">
        <f>E8+E11+E14+E17</f>
        <v>-239.05</v>
      </c>
      <c r="F5" s="32">
        <f t="shared" si="0"/>
        <v>-956.2</v>
      </c>
      <c r="G5" s="56"/>
      <c r="H5" s="56"/>
      <c r="I5" s="58">
        <v>2.1</v>
      </c>
    </row>
    <row r="6" spans="1:6" ht="15">
      <c r="A6" s="31" t="s">
        <v>7</v>
      </c>
      <c r="B6" s="24">
        <v>-239.05</v>
      </c>
      <c r="C6" s="24">
        <v>-239.05</v>
      </c>
      <c r="D6" s="24">
        <v>-239.05</v>
      </c>
      <c r="E6" s="48">
        <v>-239.05</v>
      </c>
      <c r="F6" s="54">
        <f t="shared" si="0"/>
        <v>-956.2</v>
      </c>
    </row>
    <row r="7" spans="1:6" ht="15">
      <c r="A7" s="31" t="s">
        <v>6</v>
      </c>
      <c r="B7" s="29">
        <v>0</v>
      </c>
      <c r="C7" s="29">
        <v>0</v>
      </c>
      <c r="D7" s="29">
        <v>0</v>
      </c>
      <c r="E7" s="49">
        <v>0</v>
      </c>
      <c r="F7" s="55">
        <f t="shared" si="0"/>
        <v>0</v>
      </c>
    </row>
    <row r="8" spans="1:9" ht="15">
      <c r="A8" s="31" t="s">
        <v>5</v>
      </c>
      <c r="B8" s="28">
        <v>-21</v>
      </c>
      <c r="C8" s="28">
        <v>-21</v>
      </c>
      <c r="D8" s="28">
        <v>-21</v>
      </c>
      <c r="E8" s="50">
        <v>-21</v>
      </c>
      <c r="F8" s="32">
        <f t="shared" si="0"/>
        <v>-84</v>
      </c>
      <c r="G8" s="56"/>
      <c r="H8" s="56" t="s">
        <v>61</v>
      </c>
      <c r="I8" s="59" t="s">
        <v>67</v>
      </c>
    </row>
    <row r="9" spans="1:6" ht="15">
      <c r="A9" s="31" t="s">
        <v>7</v>
      </c>
      <c r="B9" s="28">
        <v>-21</v>
      </c>
      <c r="C9" s="28">
        <v>-21</v>
      </c>
      <c r="D9" s="28">
        <v>-21</v>
      </c>
      <c r="E9" s="50">
        <v>-21</v>
      </c>
      <c r="F9" s="54">
        <f t="shared" si="0"/>
        <v>-84</v>
      </c>
    </row>
    <row r="10" spans="1:6" ht="15">
      <c r="A10" s="31" t="s">
        <v>6</v>
      </c>
      <c r="B10" s="28">
        <v>0</v>
      </c>
      <c r="C10" s="28">
        <v>0</v>
      </c>
      <c r="D10" s="28">
        <v>0</v>
      </c>
      <c r="E10" s="50">
        <v>0</v>
      </c>
      <c r="F10" s="55">
        <f t="shared" si="0"/>
        <v>0</v>
      </c>
    </row>
    <row r="11" spans="1:9" ht="15">
      <c r="A11" s="31" t="s">
        <v>5</v>
      </c>
      <c r="B11" s="28">
        <v>-312</v>
      </c>
      <c r="C11" s="28">
        <v>-312</v>
      </c>
      <c r="D11" s="28">
        <v>-312</v>
      </c>
      <c r="E11" s="50">
        <v>-312</v>
      </c>
      <c r="F11" s="32">
        <f t="shared" si="0"/>
        <v>-1248</v>
      </c>
      <c r="G11" s="56"/>
      <c r="H11" s="56" t="s">
        <v>60</v>
      </c>
      <c r="I11" s="58" t="s">
        <v>52</v>
      </c>
    </row>
    <row r="12" spans="1:6" ht="15">
      <c r="A12" s="31" t="s">
        <v>7</v>
      </c>
      <c r="B12" s="28">
        <v>-312</v>
      </c>
      <c r="C12" s="28">
        <v>-312</v>
      </c>
      <c r="D12" s="28">
        <v>-312</v>
      </c>
      <c r="E12" s="50">
        <v>-312</v>
      </c>
      <c r="F12" s="54">
        <f t="shared" si="0"/>
        <v>-1248</v>
      </c>
    </row>
    <row r="13" spans="1:6" ht="15">
      <c r="A13" s="31" t="s">
        <v>6</v>
      </c>
      <c r="B13" s="28"/>
      <c r="C13" s="28"/>
      <c r="D13" s="28"/>
      <c r="E13" s="50"/>
      <c r="F13" s="55">
        <f t="shared" si="0"/>
        <v>0</v>
      </c>
    </row>
    <row r="14" spans="1:9" ht="15">
      <c r="A14" s="31" t="s">
        <v>5</v>
      </c>
      <c r="B14" s="28">
        <v>112.95</v>
      </c>
      <c r="C14" s="28">
        <v>112.95</v>
      </c>
      <c r="D14" s="28">
        <v>112.95</v>
      </c>
      <c r="E14" s="50">
        <v>112.95</v>
      </c>
      <c r="F14" s="32">
        <f t="shared" si="0"/>
        <v>451.8</v>
      </c>
      <c r="G14" s="56"/>
      <c r="H14" s="56" t="s">
        <v>62</v>
      </c>
      <c r="I14" s="59" t="s">
        <v>65</v>
      </c>
    </row>
    <row r="15" spans="1:9" ht="15">
      <c r="A15" s="31" t="s">
        <v>7</v>
      </c>
      <c r="B15" s="28">
        <v>112.95</v>
      </c>
      <c r="C15" s="28">
        <v>112.95</v>
      </c>
      <c r="D15" s="28">
        <v>112.95</v>
      </c>
      <c r="E15" s="50">
        <v>112.95</v>
      </c>
      <c r="F15" s="54">
        <f t="shared" si="0"/>
        <v>451.8</v>
      </c>
      <c r="I15" s="60"/>
    </row>
    <row r="16" spans="1:9" ht="15">
      <c r="A16" s="31" t="s">
        <v>6</v>
      </c>
      <c r="B16" s="28"/>
      <c r="C16" s="28"/>
      <c r="D16" s="28"/>
      <c r="E16" s="50"/>
      <c r="F16" s="55">
        <f t="shared" si="0"/>
        <v>0</v>
      </c>
      <c r="I16" s="60"/>
    </row>
    <row r="17" spans="1:9" ht="15">
      <c r="A17" s="31" t="s">
        <v>5</v>
      </c>
      <c r="B17" s="28">
        <v>-19</v>
      </c>
      <c r="C17" s="28">
        <v>-19</v>
      </c>
      <c r="D17" s="28">
        <v>-19</v>
      </c>
      <c r="E17" s="50">
        <v>-19</v>
      </c>
      <c r="F17" s="32">
        <f t="shared" si="0"/>
        <v>-76</v>
      </c>
      <c r="G17" s="56"/>
      <c r="H17" s="56" t="s">
        <v>58</v>
      </c>
      <c r="I17" s="61" t="s">
        <v>66</v>
      </c>
    </row>
    <row r="18" spans="1:9" ht="15">
      <c r="A18" s="31" t="s">
        <v>7</v>
      </c>
      <c r="B18" s="28">
        <v>-19</v>
      </c>
      <c r="C18" s="28">
        <v>-19</v>
      </c>
      <c r="D18" s="28">
        <v>-19</v>
      </c>
      <c r="E18" s="50">
        <v>-19</v>
      </c>
      <c r="F18" s="54">
        <f t="shared" si="0"/>
        <v>-76</v>
      </c>
      <c r="I18" s="60"/>
    </row>
    <row r="19" spans="1:6" ht="15.75" thickBot="1">
      <c r="A19" s="33" t="s">
        <v>6</v>
      </c>
      <c r="B19" s="34"/>
      <c r="C19" s="34"/>
      <c r="D19" s="34"/>
      <c r="E19" s="51"/>
      <c r="F19" s="53">
        <f t="shared" si="0"/>
        <v>0</v>
      </c>
    </row>
    <row r="20" spans="1:7" ht="15">
      <c r="A20" s="39" t="s">
        <v>5</v>
      </c>
      <c r="B20" s="42">
        <f>B2+B5+B25</f>
        <v>-2813.75</v>
      </c>
      <c r="C20" s="42">
        <f>C2+C5+C25</f>
        <v>-2813.75</v>
      </c>
      <c r="D20" s="42">
        <f>D2+D5+D25</f>
        <v>-2813.75</v>
      </c>
      <c r="E20" s="42">
        <f>E2+E5+E25</f>
        <v>-2813.75</v>
      </c>
      <c r="F20" s="40">
        <f t="shared" si="0"/>
        <v>-11255</v>
      </c>
      <c r="G20" s="27"/>
    </row>
    <row r="21" spans="1:7" ht="15">
      <c r="A21" s="41" t="s">
        <v>7</v>
      </c>
      <c r="B21" s="42">
        <f>B3+B6+B26</f>
        <v>-2813.75</v>
      </c>
      <c r="C21" s="42">
        <f>C3+C6+C25</f>
        <v>-2813.75</v>
      </c>
      <c r="D21" s="42">
        <f>D3+D6+D25</f>
        <v>-2813.75</v>
      </c>
      <c r="E21" s="42">
        <f>E3+E6+E25</f>
        <v>-2813.75</v>
      </c>
      <c r="F21" s="43">
        <f t="shared" si="0"/>
        <v>-11255</v>
      </c>
      <c r="G21" s="27"/>
    </row>
    <row r="22" spans="1:7" ht="15.75" thickBot="1">
      <c r="A22" s="66" t="s">
        <v>6</v>
      </c>
      <c r="B22" s="62"/>
      <c r="C22" s="62"/>
      <c r="D22" s="62"/>
      <c r="E22" s="62"/>
      <c r="F22" s="67">
        <f t="shared" si="0"/>
        <v>0</v>
      </c>
      <c r="G22" s="27"/>
    </row>
    <row r="23" spans="1:6" ht="15">
      <c r="A23" s="63" t="s">
        <v>63</v>
      </c>
      <c r="B23" s="64">
        <f>23625.95+B25</f>
        <v>23655.95</v>
      </c>
      <c r="C23" s="64">
        <f>23625.95+C25</f>
        <v>23655.95</v>
      </c>
      <c r="D23" s="64">
        <f>23625.95+D25</f>
        <v>23655.95</v>
      </c>
      <c r="E23" s="64">
        <f>23625.95+E25</f>
        <v>23655.95</v>
      </c>
      <c r="F23" s="65">
        <f t="shared" si="0"/>
        <v>94623.8</v>
      </c>
    </row>
    <row r="24" ht="15">
      <c r="F24" s="68"/>
    </row>
    <row r="25" spans="1:9" ht="15">
      <c r="A25" s="31" t="s">
        <v>5</v>
      </c>
      <c r="B25" s="28">
        <v>30</v>
      </c>
      <c r="C25" s="28">
        <v>30</v>
      </c>
      <c r="D25" s="28">
        <v>30</v>
      </c>
      <c r="E25" s="28">
        <v>30</v>
      </c>
      <c r="F25" s="69">
        <f>B25+C25+D25+E25</f>
        <v>120</v>
      </c>
      <c r="H25" t="s">
        <v>68</v>
      </c>
      <c r="I25" s="57" t="s">
        <v>69</v>
      </c>
    </row>
    <row r="26" spans="1:6" ht="15">
      <c r="A26" s="31" t="s">
        <v>7</v>
      </c>
      <c r="B26" s="28">
        <v>30</v>
      </c>
      <c r="C26" s="28">
        <v>30</v>
      </c>
      <c r="D26" s="28">
        <v>30</v>
      </c>
      <c r="E26" s="28">
        <v>30</v>
      </c>
      <c r="F26" s="69">
        <f t="shared" si="0"/>
        <v>120</v>
      </c>
    </row>
    <row r="27" spans="1:6" ht="15.75" thickBot="1">
      <c r="A27" s="33" t="s">
        <v>6</v>
      </c>
      <c r="B27" s="28"/>
      <c r="C27" s="28"/>
      <c r="D27" s="28"/>
      <c r="E27" s="28"/>
      <c r="F27" s="69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Oksmp#Spec#9</cp:lastModifiedBy>
  <cp:lastPrinted>2024-03-18T13:40:35Z</cp:lastPrinted>
  <dcterms:created xsi:type="dcterms:W3CDTF">2013-10-21T11:04:08Z</dcterms:created>
  <dcterms:modified xsi:type="dcterms:W3CDTF">2024-03-18T13:41:08Z</dcterms:modified>
  <cp:category/>
  <cp:version/>
  <cp:contentType/>
  <cp:contentStatus/>
</cp:coreProperties>
</file>