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F9C303D3-275E-4DD5-B802-5CEC9F7FEA9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на 01.07.2024 " sheetId="7" r:id="rId1"/>
  </sheets>
  <definedNames>
    <definedName name="_xlnm.Print_Titles" localSheetId="0">'на 01.07.2024 '!$5:$8</definedName>
  </definedNames>
  <calcPr calcId="191029"/>
</workbook>
</file>

<file path=xl/calcChain.xml><?xml version="1.0" encoding="utf-8"?>
<calcChain xmlns="http://schemas.openxmlformats.org/spreadsheetml/2006/main">
  <c r="AG68" i="7" l="1"/>
  <c r="AG72" i="7" s="1"/>
  <c r="AF68" i="7"/>
  <c r="AF72" i="7" s="1"/>
  <c r="AE68" i="7"/>
  <c r="AE72" i="7" s="1"/>
  <c r="AD68" i="7"/>
  <c r="AD72" i="7" s="1"/>
  <c r="AC68" i="7"/>
  <c r="AC72" i="7" s="1"/>
  <c r="AB68" i="7"/>
  <c r="AB72" i="7" s="1"/>
  <c r="AA68" i="7"/>
  <c r="AA72" i="7" s="1"/>
  <c r="Z68" i="7"/>
  <c r="Z72" i="7" s="1"/>
  <c r="Y68" i="7"/>
  <c r="X68" i="7"/>
  <c r="X72" i="7" s="1"/>
  <c r="W68" i="7"/>
  <c r="W72" i="7" s="1"/>
  <c r="V68" i="7"/>
  <c r="V72" i="7" s="1"/>
  <c r="AG56" i="7"/>
  <c r="AF56" i="7"/>
  <c r="AE56" i="7"/>
  <c r="AD56" i="7"/>
  <c r="AC56" i="7"/>
  <c r="AB56" i="7"/>
  <c r="AA56" i="7"/>
  <c r="Z56" i="7"/>
  <c r="Y56" i="7"/>
  <c r="X56" i="7"/>
  <c r="W56" i="7"/>
  <c r="V56" i="7"/>
  <c r="AG24" i="7"/>
  <c r="AF24" i="7"/>
  <c r="AE24" i="7"/>
  <c r="AD24" i="7"/>
  <c r="AC24" i="7"/>
  <c r="AB24" i="7"/>
  <c r="AA24" i="7"/>
  <c r="Z24" i="7"/>
  <c r="Y24" i="7"/>
  <c r="X24" i="7"/>
  <c r="W24" i="7"/>
  <c r="V24" i="7"/>
  <c r="Y72" i="7" l="1"/>
</calcChain>
</file>

<file path=xl/sharedStrings.xml><?xml version="1.0" encoding="utf-8"?>
<sst xmlns="http://schemas.openxmlformats.org/spreadsheetml/2006/main" count="808" uniqueCount="243">
  <si>
    <t>1.1.</t>
  </si>
  <si>
    <t>1.</t>
  </si>
  <si>
    <t>1.2.</t>
  </si>
  <si>
    <t xml:space="preserve">Проведение мероприятий по легализации теневой занятости </t>
  </si>
  <si>
    <t>Меры по оптимизации расходов</t>
  </si>
  <si>
    <t>2.1.</t>
  </si>
  <si>
    <t>2.4.</t>
  </si>
  <si>
    <t>2.</t>
  </si>
  <si>
    <t>2.1.1.</t>
  </si>
  <si>
    <t>2.1.2.</t>
  </si>
  <si>
    <t>2.1.3.</t>
  </si>
  <si>
    <t>Анализ причин возникновения и принятие плана сокращения дебиторской задолженности</t>
  </si>
  <si>
    <t>2.2.</t>
  </si>
  <si>
    <t>Оптимизация бюджетной сети</t>
  </si>
  <si>
    <t>2.2.1.</t>
  </si>
  <si>
    <t>3.</t>
  </si>
  <si>
    <t>2.3.</t>
  </si>
  <si>
    <t>2.3.1.</t>
  </si>
  <si>
    <t>Мониторинг муниципального долга</t>
  </si>
  <si>
    <t>Оптимизация инвестиционных расходов, субсидий юридическим лицам и дебиторской задолженности</t>
  </si>
  <si>
    <t>2.6.</t>
  </si>
  <si>
    <t>2.6.1.</t>
  </si>
  <si>
    <t>2.6.2.</t>
  </si>
  <si>
    <t>Утверждение бюджетного прогноза на долгосрочную перспективу</t>
  </si>
  <si>
    <t>2.6.3.</t>
  </si>
  <si>
    <t>2.6.4.</t>
  </si>
  <si>
    <t>2.7.</t>
  </si>
  <si>
    <t xml:space="preserve">Пересмотр ставок по налогам и сборам, в том числе: </t>
  </si>
  <si>
    <t>2.7.1.</t>
  </si>
  <si>
    <t>2.7.2.</t>
  </si>
  <si>
    <t>2.7.3.</t>
  </si>
  <si>
    <t>Муниципальная служба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</si>
  <si>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</si>
  <si>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</si>
  <si>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</si>
  <si>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Планирование местного бюджета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</si>
  <si>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</si>
  <si>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</si>
  <si>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Планирование бюджета в рамках муниципальных программ (увеличение доли программных расходов)</t>
  </si>
  <si>
    <t>1.3</t>
  </si>
  <si>
    <t>1.3.3</t>
  </si>
  <si>
    <t>1.4</t>
  </si>
  <si>
    <t>1.5</t>
  </si>
  <si>
    <t>1.6</t>
  </si>
  <si>
    <t>1.8</t>
  </si>
  <si>
    <t>1.9</t>
  </si>
  <si>
    <t>наименование мероприятия</t>
  </si>
  <si>
    <t>№ п/п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</si>
  <si>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</si>
  <si>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>Показатель</t>
  </si>
  <si>
    <t>Ед. изм.</t>
  </si>
  <si>
    <t>Значение показателя результативности</t>
  </si>
  <si>
    <t>Индикатор/
Обоснование отсутствия планового бюджетного эффекта</t>
  </si>
  <si>
    <t>финансовая оценка (бюджетный эффект), тыс. рублей</t>
  </si>
  <si>
    <t xml:space="preserve">план </t>
  </si>
  <si>
    <t>факт</t>
  </si>
  <si>
    <t>3.8</t>
  </si>
  <si>
    <t>3.1</t>
  </si>
  <si>
    <t>3.2</t>
  </si>
  <si>
    <t>3.3</t>
  </si>
  <si>
    <t>3.4</t>
  </si>
  <si>
    <t>3.5</t>
  </si>
  <si>
    <t>3.7</t>
  </si>
  <si>
    <t>3.9</t>
  </si>
  <si>
    <t>3.10</t>
  </si>
  <si>
    <t>Совершенствование методологии разработки и реализации муниципальных программ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</si>
  <si>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</si>
  <si>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Осуществление мониторинга эффективности реализации муниципальных программ</t>
  </si>
  <si>
    <t>2.7.4.</t>
  </si>
  <si>
    <t>2.7.5.</t>
  </si>
  <si>
    <t xml:space="preserve">Меры по увеличению поступлений налоговых и неналоговых доходов, объектов налогообложения </t>
  </si>
  <si>
    <t>Дублирующие функции исключены</t>
  </si>
  <si>
    <t>да - 1 / нет - 0</t>
  </si>
  <si>
    <t>Количество граждан, трудоустроенных в результате реализации мер, направленных на снижение неформальной занятости</t>
  </si>
  <si>
    <t>чел.</t>
  </si>
  <si>
    <t>Эффективность исполнения мерпориятия определяет отсутствие дополнительных расходов</t>
  </si>
  <si>
    <t>х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</si>
  <si>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</si>
  <si>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</si>
  <si>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Совершенствование правового положения муниципальных учреждений</t>
  </si>
  <si>
    <t xml:space="preserve">Совершенствование системы закупок для  муниципальных нужд 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</si>
  <si>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</si>
  <si>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</si>
  <si>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%</t>
  </si>
  <si>
    <t>Наличие проведенных мониторингов</t>
  </si>
  <si>
    <t>Наличие актуального долгосрочного бюджетного прогноза</t>
  </si>
  <si>
    <t>Мероприятие носит аналитический характер и не предполагает прямого бюджетного эффекта</t>
  </si>
  <si>
    <t>Мероприятие носит нормативный характер и не предполагает прямого бюджетного эффекта</t>
  </si>
  <si>
    <t>Недопущение принятия новых расходных обязательств, не обеспеченных стабильными источниками доходов</t>
  </si>
  <si>
    <t>Погашение кредитных ресурсов в сроки, установленные кредитными договорами</t>
  </si>
  <si>
    <t>Отсутствие просроченной задолженности по долговым обязательствам муниципального образования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</si>
  <si>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</si>
  <si>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Заключение соглашения с Управлением Федерального казначейства по Мурманской области</t>
  </si>
  <si>
    <t>Обеспечение сбалансированности местного бюджета без привлечения кредитных ресурсов</t>
  </si>
  <si>
    <t>Наличие проведенного мониторинга</t>
  </si>
  <si>
    <t>Отсутствие предоставленных муниципальных гарантий</t>
  </si>
  <si>
    <t>Наличие оценки эффективности предоставляемых (планируемых к предоставлению) налоговых льгот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</si>
  <si>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</si>
  <si>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Мероприятие носит аналитический  характер и не предполагает прямого бюджетного эффекта</t>
  </si>
  <si>
    <t>доля</t>
  </si>
  <si>
    <t>Наличие актуальных и достоверных сведений в государственном кадастре недвижимости</t>
  </si>
  <si>
    <t>Неиспользуемое имущество выявлено и принято в хозяйственный оборот</t>
  </si>
  <si>
    <t>ед.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</si>
  <si>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</si>
  <si>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Наличие аналитических материалов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</si>
  <si>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</si>
  <si>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</si>
  <si>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>Площадь помещений</t>
  </si>
  <si>
    <t>кв.м</t>
  </si>
  <si>
    <t>Сокращение расходов местного бюджета</t>
  </si>
  <si>
    <t>Оптимизация затрат на неиспользуемое имущество муниципальных учреждений (передача в муниципальную казну, сдача в аренду)</t>
  </si>
  <si>
    <t>Увеличение объема расходов за счет доходов от приносящей доход  деятельности бюджетных и автономных учреждений</t>
  </si>
  <si>
    <t>Расходы за счет доходов от приносящей доход  деятельности бюджетных и автономных учреждений увеличены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</si>
  <si>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</si>
  <si>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</si>
  <si>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>Выполнение Указов Президента РФ</t>
  </si>
  <si>
    <t>Оптимизация расходов на оплату труда работников бюджетной сферы в части сокращения штатной численности</t>
  </si>
  <si>
    <t>Сокращение штатной численности</t>
  </si>
  <si>
    <t>2.2.2</t>
  </si>
  <si>
    <t>2.2.4</t>
  </si>
  <si>
    <t>2.2.5</t>
  </si>
  <si>
    <t>2.2.6</t>
  </si>
  <si>
    <t>2.2.7</t>
  </si>
  <si>
    <t>2.2.8</t>
  </si>
  <si>
    <t>2.2.9</t>
  </si>
  <si>
    <t>2.3.2.</t>
  </si>
  <si>
    <t>План сокращения дебиторской задолженности утвержден</t>
  </si>
  <si>
    <t>Сокращение дебиторской задолженности местного бюджета</t>
  </si>
  <si>
    <t>Эффективное использование средств местного бюджета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</si>
  <si>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</si>
  <si>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3.6</t>
  </si>
  <si>
    <t xml:space="preserve"> ответственные за реализацию мероприятий</t>
  </si>
  <si>
    <t>Предложения внесены на рассмотрение Совета депутатов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</si>
  <si>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</si>
  <si>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Увеличение поступлений в доходную часть бюджета ЗАТО Видяево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</si>
  <si>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</si>
  <si>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Проведение мероприятий по вовлечению объектов казны ЗАТО Видяево в хозяйственный оборот, в том числе продажа объектов</t>
  </si>
  <si>
    <t>Доля объектов казны ЗАТО Видяево, вовлеченных в хозяйственный оборот, от объектов казны</t>
  </si>
  <si>
    <t>Увеличение поступления доходов в бюджет ЗАТОВидяево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</si>
  <si>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</si>
  <si>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Количество проведенных  заседаний межведомственной комиссии по обеспечению доходов бюджета ЗАТО Видяево</t>
  </si>
  <si>
    <t>Финансовый отдел Администрации ЗАТО Видяево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</si>
  <si>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</si>
  <si>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Объем снижения расходов на содержание муниципальных служащих ЗАТО Видяево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</si>
  <si>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</si>
  <si>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Установление моратория на увеличение численности муниципальных служащих ЗАТО Видяево</t>
  </si>
  <si>
    <t>Запрет на увеличение численности муниципальных служащих ЗАТО Видяево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</si>
  <si>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</si>
  <si>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</si>
  <si>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ООКС и МП администрации ЗАТО Видяево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</si>
  <si>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</si>
  <si>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</si>
  <si>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Внесение изменений в некоторые постановления администрации ЗАТО Видяево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</si>
  <si>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</si>
  <si>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</si>
  <si>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Мероприятия  по совершенствованию долговой политики муниципального образования ЗАТО Видяево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</si>
  <si>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</si>
  <si>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Основные направления долговой политики ЗАТО Видяево на очередной фиансовый год и на плановый период утверждены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</si>
  <si>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</si>
  <si>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</si>
  <si>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</si>
  <si>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t>Изменения в Порядок разработки, реализации и оценки эффективности муниципальных программ ЗАТО Видяево внесены</t>
  </si>
  <si>
    <t>Внесение изменений в постановление Администрации ЗАТО Видяево "О создании Программно-целевого Совета ЗАТО Видяево"</t>
  </si>
  <si>
    <t>Проведение оценки эффективности налоговых льгот, предоставляемых  на территории ЗАТО Видяево по налогам и сборам</t>
  </si>
  <si>
    <t>2023 год</t>
  </si>
  <si>
    <t>2024 год</t>
  </si>
  <si>
    <t>ОЭРиМИ администрации ЗАТО Видяево</t>
  </si>
  <si>
    <t>ООПР администрации ЗАТО Видяево, Финансовый отдел Администрации ЗАТО Видяево</t>
  </si>
  <si>
    <t xml:space="preserve"> ОБПУиО администрации ЗАТО Видяево</t>
  </si>
  <si>
    <t>ООПР администрации ЗАТО Видяево, ОБПУиО администрации ЗАТО Видяево</t>
  </si>
  <si>
    <t xml:space="preserve"> ОБПУиО администрации ЗАТО Видяево, ООКС и МП администрации ЗАТО Видяево, ОЭРиМИ администрации ЗАТО Видяево</t>
  </si>
  <si>
    <t>Изменение типа учреждения</t>
  </si>
  <si>
    <r>
      <t>Отмена неэффективных налоговых льгот, устанавленных органами местного самоуправления муниципального образования</t>
    </r>
    <r>
      <rPr>
        <sz val="14"/>
        <rFont val="Times New Roman"/>
        <family val="1"/>
        <charset val="204"/>
      </rPr>
      <t>*</t>
    </r>
  </si>
  <si>
    <t>Увеличение поступлений в доходную часть местного бюджета ЗАТО Видяево</t>
  </si>
  <si>
    <t xml:space="preserve">Увеличение поступления доходов в бюджет ЗАТО Видяево </t>
  </si>
  <si>
    <r>
  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</t>
    </r>
    <r>
      <rPr>
        <sz val="14"/>
        <rFont val="Times New Roman"/>
        <family val="1"/>
        <charset val="204"/>
      </rPr>
      <t>*</t>
    </r>
  </si>
  <si>
    <t>Увеличение поступления доходов в бюджет ЗАТО Видяево</t>
  </si>
  <si>
    <r>
  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  </r>
    <r>
      <rPr>
        <sz val="14"/>
        <rFont val="Times New Roman"/>
        <family val="1"/>
        <charset val="204"/>
      </rPr>
      <t>*</t>
    </r>
  </si>
  <si>
    <t>Сокращение расходов на погашение долговых обязательств</t>
  </si>
  <si>
    <r>
      <t>Обеспечение равномерного распределения долговой нагрузки по ежегодному погашению долговых обязательств</t>
    </r>
    <r>
      <rPr>
        <sz val="14"/>
        <rFont val="Times New Roman"/>
        <family val="1"/>
        <charset val="204"/>
      </rPr>
      <t>*</t>
    </r>
  </si>
  <si>
    <t xml:space="preserve">Снижение рисков единовременного погашения задолженности по  привлеченным кредитам </t>
  </si>
  <si>
    <r>
      <t>Выполнение условий договоров по  бюджетным кредитам, предоставленным из областного  бюджета</t>
    </r>
    <r>
      <rPr>
        <sz val="14"/>
        <rFont val="Times New Roman"/>
        <family val="1"/>
        <charset val="204"/>
      </rPr>
      <t>**</t>
    </r>
  </si>
  <si>
    <t>**  значение показателя результативности - заполняется при заключении договора по бюджетному кредиту</t>
  </si>
  <si>
    <t>Итого по разделу 1</t>
  </si>
  <si>
    <t>Итого по разделу 2</t>
  </si>
  <si>
    <t>Итого по разделу 3</t>
  </si>
  <si>
    <t>Всего финансовая оценка (бюджетный эффект)</t>
  </si>
  <si>
    <t>2025 год</t>
  </si>
  <si>
    <t>2026 год</t>
  </si>
  <si>
    <t>2027 год</t>
  </si>
  <si>
    <t>2028 год</t>
  </si>
  <si>
    <t>Обеспечение соблюдения норматива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(или) на содержание органов местного самоуправления, установленные высшим исполнительным органом субъекта Российской Федерации</t>
  </si>
  <si>
    <t>Бюджетный эффект определен в 2015 году</t>
  </si>
  <si>
    <t>Заместитель Главы администрации ЗАТО Видяево , ОЭР и МИ администрации ЗАТО Видяево.</t>
  </si>
  <si>
    <t xml:space="preserve">***  значение показателя результативности при отсутствии незавершенного строительства - не заполняется </t>
  </si>
  <si>
    <t>Объем незавершенного строительства сокращен,</t>
  </si>
  <si>
    <t>* финансовая оценка (бюджетный эффект) - заполняется по итогам года</t>
  </si>
  <si>
    <t>**** значение показателя результативности и финансовая оценка (бюджетный эффект) - заполняется при наличии мероприятия</t>
  </si>
  <si>
    <t>1.7</t>
  </si>
  <si>
    <t>Сокращение объемов незавершенного строительства***</t>
  </si>
  <si>
    <r>
  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  </r>
    <r>
      <rPr>
        <sz val="14"/>
        <rFont val="Times New Roman"/>
        <family val="1"/>
        <charset val="204"/>
      </rPr>
      <t>****</t>
    </r>
  </si>
  <si>
    <t>4.</t>
  </si>
  <si>
    <t>4.1</t>
  </si>
  <si>
    <t>Итого по разделу 4</t>
  </si>
  <si>
    <t xml:space="preserve">Удельный вес полноты отражения информации в ГИС ГМП  от общей суммы посиупивших платежей </t>
  </si>
  <si>
    <t>Полнота отражения информации в Государственной информационной системе о государственных и муниципальных платежах (ГИС ГМП) о суммах платежей, поступивших на лицевые счета администраторов доходов бюджетов муниципальных образований Мурманской области за оказание услуг</t>
  </si>
  <si>
    <t xml:space="preserve">Внесение в Единый государственный реестр недвижимости (ЕГРН) сведений о правообладателях ранее учтенных объектов недвижимости </t>
  </si>
  <si>
    <t>Наличие актуальных и достоверных сведений в ЕГРН</t>
  </si>
  <si>
    <t>кол-во</t>
  </si>
  <si>
    <t>Обеспечение полноты отражения информации в Государственной информационной системе о государственных и муниципальных платежах (ГИС ГМП) муниципального образования ЗАТО Видяево</t>
  </si>
  <si>
    <t>1.10</t>
  </si>
  <si>
    <t>1.11</t>
  </si>
  <si>
    <t>1.12</t>
  </si>
  <si>
    <t>Мероприятия проведены</t>
  </si>
  <si>
    <t xml:space="preserve"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аренду.*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</si>
  <si>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Осуществления муниципального земельного контроля                (инвентаризация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земель).</t>
    </r>
    <r>
      <rPr>
        <sz val="14"/>
        <rFont val="Times New Roman"/>
        <family val="1"/>
        <charset val="204"/>
      </rPr>
      <t>*</t>
    </r>
  </si>
  <si>
    <t>Земельные участки используемые без документов выявлены</t>
  </si>
  <si>
    <t>Мероприятия по выявлению правообладателей ранее учтенных объектов недвижимости для внесения в Единый государственный реестр недвижимости,контроль за исполнением плановых показателей.</t>
  </si>
  <si>
    <t>Установление эффективных ставок по арендной плате за земельные участки, снижение (отмена) понижающих коэффициентов</t>
  </si>
  <si>
    <t>1.13</t>
  </si>
  <si>
    <t>Согласование с Министерством Финансов Мурманской области  проектов муниципальных правовых актов об установлении на территории муниципального образования земельного налога, налога на имущество физических лиц, установлении (изменении) размера арендной платы за использование земельных участков в случае установления пониженных налоговых ставок и (или) установления налоговых льгот, и (или) установления понижающих регулирующих (дифференцированных) коэффициентов до внесения указанных проектов в представительный орган муниципального образования (до утверждения местной администрацией).</t>
  </si>
  <si>
    <t>Проекты НПА на согласование направлены</t>
  </si>
  <si>
    <t xml:space="preserve">План мероприятий по консолидации бюджетных средств ЗАТО Видяево в целях оздоровления муниципальных финансов на 2023-2028 годы </t>
  </si>
  <si>
    <t xml:space="preserve"> -</t>
  </si>
  <si>
    <t>Учетно-расчетные функции  муниципальных учреждений ЗАТО Видяево осуществляются специализированным учреждением МБУ ЦБО ЗАТО Видяево).</t>
  </si>
  <si>
    <t>Примечание</t>
  </si>
  <si>
    <t>Отдел  экономического развития и муниципального имущества администрации ЗАТО Видяево (далее - ОЭРиМИ администрации ЗАТО Видяево)</t>
  </si>
  <si>
    <t>Заместитель Главы ЗАТО Видяево по социальным вопросам, ОЭРиМИ администрации ЗАТО Видяево</t>
  </si>
  <si>
    <t>ОЭРиМИ администрации ЗАТО Видяево,                               Финансовый отдел Администрации ЗАТО Видяево</t>
  </si>
  <si>
    <t>Финансовый отдел Администрации ЗАТО Видяево,  отдел организационно-правовой работы администрации ЗАТО Видяево (далее -ООПР администрации ЗАТО Видяево), Отдел бюджетного планирования учета и отчетности администрации ЗАТО Видяево (далее - ОБПУиО)</t>
  </si>
  <si>
    <t>Отчет об оценки эффективности налоговых расходов ЗАТО Видяево проводится в августе</t>
  </si>
  <si>
    <t xml:space="preserve">Установленные действующие ставки по арендной плате за земельные участки, понижающие коэффициенты не требуются в корректировке, изменения в решение Совета депутатов ЗАТО Видяево, устанавливающее размеры ставок по арендной плате, не носились </t>
  </si>
  <si>
    <t>В связи с отсутствием неиспользуемых объектов</t>
  </si>
  <si>
    <t>Во исполнение Постановления Правительства РФ от 10.03.2022 № 336, мероприятия в рамках муниципального земельного контроля в 1 квартале 2024 года не проводились</t>
  </si>
  <si>
    <t xml:space="preserve">Случаев по легализации теневой занятости не выявлено </t>
  </si>
  <si>
    <t>-</t>
  </si>
  <si>
    <t>Проекты НПА об использование земельных участков в случае установления пониженных налоговых ставок и (или) установления налоговых льгот, и (или) установления понижающих регулирующих (дифференцированных) коэффициентов не разрабатывались, соответственно на согласования не направлялись</t>
  </si>
  <si>
    <t>В подведомственных учреждениях отсутствует неиспользуемое муниципальное имущество.</t>
  </si>
  <si>
    <t>по состоянию на 01 июля 2024 года.</t>
  </si>
  <si>
    <t>Средняя з/п ЦКД ЗАТО Видяево за 1 полугодие 2024 года - 90 723,34 руб. составляет 107,9 % от плановой по региону  (84 075,00 руб. )</t>
  </si>
  <si>
    <t xml:space="preserve">Средняя з/п учителей СОШ ЗАТО Видяево за 1 полугодие 2024 г. - 112 068,69 руб.  составляет 132,4 % от плановой по региону  (84 656,18 руб.)      Средняя з/п пед. доп. образования за 1 полугодие 2024 г. -  101 768,34 составляет 120,2 % от плановой по региону (84 656,18 руб. ) </t>
  </si>
  <si>
    <t>В соответствии с Прогнозным планом (программой) приватизации муниципального имущества ЗАТО Видяево на 2024-2026 годы ожидаемый размер доходов в бюджет ЗАТО Видяево от реализации объектов в 2024 году составит – 2 142,0 тыс. руб.
Во 2 квартале доходы от продажи недвижимого имущества составили – 1 857,4 тыс. руб. - платежи от ООО «Реал Эстейт по договору купли-продажи недвижимого имущества № 9 от 17 октября 2022 года.
Проведение аукциона по продаже муниципального имущества запланировано на IV квартал 2024 года.</t>
  </si>
  <si>
    <t>Во 2-ом квартале 2024 года, в Программно-целевом Совете ЗАТО Видяево  изменений не 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</si>
</sst>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Calibri"/>
      <family val="2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5" fillId="0" borderId="0"/>
    <xf numFmtId="0" fontId="15" fillId="0" borderId="0"/>
  </cellStyleXfs>
  <cellXfs count="127">
    <xf numFmtId="0" fontId="0" fillId="0" borderId="0" xfId="0"/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/>
    </xf>
    <xf numFmtId="0" fontId="4" fillId="3" borderId="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49" fontId="10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5" fontId="18" fillId="4" borderId="2" xfId="0" applyNumberFormat="1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5" fontId="5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top"/>
    </xf>
    <xf numFmtId="49" fontId="9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center" vertical="top"/>
    </xf>
    <xf numFmtId="0" fontId="5" fillId="3" borderId="0" xfId="0" applyFont="1" applyFill="1" applyAlignment="1">
      <alignment vertical="top"/>
    </xf>
    <xf numFmtId="164" fontId="6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top"/>
    </xf>
    <xf numFmtId="49" fontId="9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49" fontId="9" fillId="3" borderId="0" xfId="0" applyNumberFormat="1" applyFont="1" applyFill="1" applyAlignment="1">
      <alignment vertical="top" wrapText="1"/>
    </xf>
    <xf numFmtId="0" fontId="11" fillId="3" borderId="0" xfId="0" applyFont="1" applyFill="1" applyAlignment="1">
      <alignment vertical="top"/>
    </xf>
    <xf numFmtId="2" fontId="6" fillId="3" borderId="2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165" fontId="19" fillId="4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top"/>
    </xf>
    <xf numFmtId="0" fontId="4" fillId="3" borderId="3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top"/>
    </xf>
    <xf numFmtId="0" fontId="12" fillId="0" borderId="1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FFF0-ED71-4E30-ACE8-9152A725D76E}">
  <dimension ref="A1:AI80"/>
  <sheetViews>
    <sheetView tabSelected="1" view="pageBreakPreview" topLeftCell="A27" zoomScale="70" zoomScaleNormal="75" zoomScaleSheetLayoutView="70" workbookViewId="0">
      <selection activeCell="D31" sqref="D31"/>
    </sheetView>
  </sheetViews>
  <sheetFormatPr defaultColWidth="9.140625" defaultRowHeight="16.5" x14ac:dyDescent="0.25"/>
  <cols>
    <col min="1" max="1" width="7.7109375" style="40" customWidth="1"/>
    <col min="2" max="2" width="68.28515625" style="2" customWidth="1"/>
    <col min="3" max="3" width="32.42578125" style="4" customWidth="1"/>
    <col min="4" max="4" width="9.85546875" style="2" customWidth="1"/>
    <col min="5" max="5" width="25.28515625" style="4" hidden="1" customWidth="1"/>
    <col min="6" max="6" width="26.5703125" style="4" hidden="1" customWidth="1"/>
    <col min="7" max="8" width="20.28515625" style="52" customWidth="1"/>
    <col min="9" max="9" width="11" style="52" hidden="1" customWidth="1"/>
    <col min="10" max="10" width="9.140625" style="52" hidden="1" customWidth="1"/>
    <col min="11" max="11" width="9.7109375" style="4" hidden="1" customWidth="1"/>
    <col min="12" max="12" width="12.42578125" style="4" hidden="1" customWidth="1"/>
    <col min="13" max="16" width="8.85546875" style="4" hidden="1" customWidth="1"/>
    <col min="17" max="17" width="10.140625" style="4" hidden="1" customWidth="1"/>
    <col min="18" max="18" width="10.7109375" style="4" hidden="1" customWidth="1"/>
    <col min="19" max="19" width="10.140625" style="4" hidden="1" customWidth="1"/>
    <col min="20" max="20" width="10.28515625" style="4" hidden="1" customWidth="1"/>
    <col min="21" max="21" width="27" style="3" customWidth="1"/>
    <col min="22" max="22" width="22.28515625" style="3" hidden="1" customWidth="1"/>
    <col min="23" max="23" width="19.85546875" style="3" hidden="1" customWidth="1"/>
    <col min="24" max="24" width="19.85546875" style="53" customWidth="1"/>
    <col min="25" max="25" width="25.7109375" style="53" customWidth="1"/>
    <col min="26" max="26" width="9.28515625" style="66" hidden="1" customWidth="1"/>
    <col min="27" max="27" width="6.7109375" style="66" hidden="1" customWidth="1"/>
    <col min="28" max="28" width="13.7109375" style="66" hidden="1" customWidth="1"/>
    <col min="29" max="29" width="6.7109375" style="66" hidden="1" customWidth="1"/>
    <col min="30" max="30" width="11.28515625" style="3" hidden="1" customWidth="1"/>
    <col min="31" max="31" width="11.5703125" style="3" hidden="1" customWidth="1"/>
    <col min="32" max="32" width="9.140625" style="3" hidden="1" customWidth="1"/>
    <col min="33" max="33" width="14.28515625" style="3" hidden="1" customWidth="1"/>
    <col min="34" max="34" width="29.28515625" style="83" customWidth="1"/>
    <col min="35" max="35" width="37.140625" style="49" customWidth="1"/>
    <col min="36" max="36" width="17.85546875" style="1" customWidth="1"/>
    <col min="37" max="16384" width="9.140625" style="1"/>
  </cols>
  <sheetData>
    <row r="1" spans="1:35" ht="21" customHeight="1" x14ac:dyDescent="0.25">
      <c r="A1" s="64"/>
      <c r="B1" s="65"/>
      <c r="C1" s="52"/>
      <c r="D1" s="65"/>
      <c r="E1" s="52"/>
      <c r="F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V1" s="49"/>
      <c r="W1" s="49"/>
      <c r="AD1" s="49"/>
      <c r="AE1" s="49"/>
      <c r="AF1" s="49"/>
      <c r="AG1" s="49"/>
    </row>
    <row r="2" spans="1:35" ht="16.899999999999999" customHeight="1" x14ac:dyDescent="0.3">
      <c r="A2" s="103" t="s">
        <v>222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3"/>
    </row>
    <row r="3" spans="1:35" ht="16.899999999999999" customHeight="1" x14ac:dyDescent="0.3">
      <c r="A3" s="103" t="s">
        <v>238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3"/>
    </row>
    <row r="4" spans="1:35" ht="19.149999999999999" customHeight="1" x14ac:dyDescent="0.3">
      <c r="A4" s="91"/>
      <c r="B4" s="91"/>
      <c r="C4" s="91"/>
      <c r="D4" s="91"/>
      <c r="E4" s="50"/>
      <c r="F4" s="50"/>
      <c r="G4" s="50"/>
      <c r="H4" s="50"/>
      <c r="I4" s="50"/>
      <c r="J4" s="50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50"/>
      <c r="AE4" s="50"/>
      <c r="AF4" s="50"/>
      <c r="AG4" s="50"/>
      <c r="AH4" s="84"/>
      <c r="AI4" s="50"/>
    </row>
    <row r="5" spans="1:35" s="16" customFormat="1" ht="54" customHeight="1" x14ac:dyDescent="0.25">
      <c r="A5" s="105" t="s">
        <v>47</v>
      </c>
      <c r="B5" s="119" t="s">
        <v>46</v>
      </c>
      <c r="C5" s="119" t="s">
        <v>49</v>
      </c>
      <c r="D5" s="109" t="s">
        <v>50</v>
      </c>
      <c r="E5" s="124" t="s">
        <v>51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  <c r="Q5" s="93"/>
      <c r="R5" s="93"/>
      <c r="S5" s="93"/>
      <c r="T5" s="93"/>
      <c r="U5" s="109" t="s">
        <v>52</v>
      </c>
      <c r="V5" s="114" t="s">
        <v>53</v>
      </c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6"/>
      <c r="AH5" s="118" t="s">
        <v>131</v>
      </c>
      <c r="AI5" s="118" t="s">
        <v>225</v>
      </c>
    </row>
    <row r="6" spans="1:35" s="16" customFormat="1" ht="39" customHeight="1" x14ac:dyDescent="0.25">
      <c r="A6" s="122"/>
      <c r="B6" s="120"/>
      <c r="C6" s="120"/>
      <c r="D6" s="110"/>
      <c r="E6" s="123" t="s">
        <v>164</v>
      </c>
      <c r="F6" s="123"/>
      <c r="G6" s="117" t="s">
        <v>165</v>
      </c>
      <c r="H6" s="117"/>
      <c r="I6" s="112" t="s">
        <v>187</v>
      </c>
      <c r="J6" s="113"/>
      <c r="K6" s="101" t="s">
        <v>188</v>
      </c>
      <c r="L6" s="102"/>
      <c r="M6" s="101" t="s">
        <v>164</v>
      </c>
      <c r="N6" s="102"/>
      <c r="O6" s="123" t="s">
        <v>165</v>
      </c>
      <c r="P6" s="123"/>
      <c r="Q6" s="101" t="s">
        <v>189</v>
      </c>
      <c r="R6" s="102"/>
      <c r="S6" s="101" t="s">
        <v>190</v>
      </c>
      <c r="T6" s="102"/>
      <c r="U6" s="110"/>
      <c r="V6" s="123" t="s">
        <v>164</v>
      </c>
      <c r="W6" s="123"/>
      <c r="X6" s="117" t="s">
        <v>165</v>
      </c>
      <c r="Y6" s="117"/>
      <c r="Z6" s="112" t="s">
        <v>187</v>
      </c>
      <c r="AA6" s="113"/>
      <c r="AB6" s="101" t="s">
        <v>188</v>
      </c>
      <c r="AC6" s="102"/>
      <c r="AD6" s="101" t="s">
        <v>189</v>
      </c>
      <c r="AE6" s="102"/>
      <c r="AF6" s="101" t="s">
        <v>190</v>
      </c>
      <c r="AG6" s="102"/>
      <c r="AH6" s="118"/>
      <c r="AI6" s="118"/>
    </row>
    <row r="7" spans="1:35" s="16" customFormat="1" ht="30.6" customHeight="1" x14ac:dyDescent="0.25">
      <c r="A7" s="106"/>
      <c r="B7" s="121"/>
      <c r="C7" s="121"/>
      <c r="D7" s="111"/>
      <c r="E7" s="25" t="s">
        <v>54</v>
      </c>
      <c r="F7" s="25" t="s">
        <v>55</v>
      </c>
      <c r="G7" s="90" t="s">
        <v>54</v>
      </c>
      <c r="H7" s="90" t="s">
        <v>55</v>
      </c>
      <c r="I7" s="90" t="s">
        <v>54</v>
      </c>
      <c r="J7" s="90" t="s">
        <v>55</v>
      </c>
      <c r="K7" s="25" t="s">
        <v>54</v>
      </c>
      <c r="L7" s="25" t="s">
        <v>55</v>
      </c>
      <c r="M7" s="25" t="s">
        <v>54</v>
      </c>
      <c r="N7" s="25" t="s">
        <v>55</v>
      </c>
      <c r="O7" s="25" t="s">
        <v>54</v>
      </c>
      <c r="P7" s="25" t="s">
        <v>55</v>
      </c>
      <c r="Q7" s="25" t="s">
        <v>54</v>
      </c>
      <c r="R7" s="25" t="s">
        <v>55</v>
      </c>
      <c r="S7" s="25" t="s">
        <v>54</v>
      </c>
      <c r="T7" s="25" t="s">
        <v>55</v>
      </c>
      <c r="U7" s="111"/>
      <c r="V7" s="25" t="s">
        <v>54</v>
      </c>
      <c r="W7" s="25" t="s">
        <v>55</v>
      </c>
      <c r="X7" s="90" t="s">
        <v>54</v>
      </c>
      <c r="Y7" s="90" t="s">
        <v>55</v>
      </c>
      <c r="Z7" s="90" t="s">
        <v>54</v>
      </c>
      <c r="AA7" s="90" t="s">
        <v>55</v>
      </c>
      <c r="AB7" s="90" t="s">
        <v>54</v>
      </c>
      <c r="AC7" s="90" t="s">
        <v>55</v>
      </c>
      <c r="AD7" s="25" t="s">
        <v>54</v>
      </c>
      <c r="AE7" s="25" t="s">
        <v>55</v>
      </c>
      <c r="AF7" s="25" t="s">
        <v>54</v>
      </c>
      <c r="AG7" s="25" t="s">
        <v>55</v>
      </c>
      <c r="AH7" s="118"/>
      <c r="AI7" s="118"/>
    </row>
    <row r="8" spans="1:35" s="39" customFormat="1" x14ac:dyDescent="0.25">
      <c r="A8" s="41">
        <v>1</v>
      </c>
      <c r="B8" s="92">
        <v>2</v>
      </c>
      <c r="C8" s="92">
        <v>3</v>
      </c>
      <c r="D8" s="92">
        <v>4</v>
      </c>
      <c r="E8" s="25">
        <v>5</v>
      </c>
      <c r="F8" s="25">
        <v>6</v>
      </c>
      <c r="G8" s="90">
        <v>7</v>
      </c>
      <c r="H8" s="90">
        <v>8</v>
      </c>
      <c r="I8" s="90">
        <v>9</v>
      </c>
      <c r="J8" s="90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  <c r="P8" s="25">
        <v>16</v>
      </c>
      <c r="Q8" s="25">
        <v>13</v>
      </c>
      <c r="R8" s="25">
        <v>14</v>
      </c>
      <c r="S8" s="25">
        <v>15</v>
      </c>
      <c r="T8" s="25">
        <v>16</v>
      </c>
      <c r="U8" s="25">
        <v>17</v>
      </c>
      <c r="V8" s="8">
        <v>18</v>
      </c>
      <c r="W8" s="8">
        <v>19</v>
      </c>
      <c r="X8" s="31">
        <v>20</v>
      </c>
      <c r="Y8" s="31">
        <v>21</v>
      </c>
      <c r="Z8" s="90">
        <v>22</v>
      </c>
      <c r="AA8" s="90">
        <v>23</v>
      </c>
      <c r="AB8" s="90">
        <v>24</v>
      </c>
      <c r="AC8" s="90">
        <v>25</v>
      </c>
      <c r="AD8" s="25">
        <v>26</v>
      </c>
      <c r="AE8" s="25">
        <v>27</v>
      </c>
      <c r="AF8" s="8">
        <v>28</v>
      </c>
      <c r="AG8" s="8">
        <v>29</v>
      </c>
      <c r="AH8" s="31">
        <v>10</v>
      </c>
      <c r="AI8" s="31">
        <v>11</v>
      </c>
    </row>
    <row r="9" spans="1:35" s="16" customFormat="1" ht="54.75" customHeight="1" x14ac:dyDescent="0.25">
      <c r="A9" s="42" t="s">
        <v>1</v>
      </c>
      <c r="B9" s="10" t="s">
        <v>70</v>
      </c>
      <c r="C9" s="18"/>
      <c r="D9" s="10"/>
      <c r="E9" s="18"/>
      <c r="F9" s="18"/>
      <c r="G9" s="47"/>
      <c r="H9" s="47"/>
      <c r="I9" s="47"/>
      <c r="J9" s="47"/>
      <c r="K9" s="18"/>
      <c r="L9" s="18"/>
      <c r="M9" s="18"/>
      <c r="N9" s="18"/>
      <c r="O9" s="18"/>
      <c r="P9" s="18"/>
      <c r="Q9" s="18"/>
      <c r="R9" s="18"/>
      <c r="S9" s="18"/>
      <c r="T9" s="18"/>
      <c r="U9" s="14"/>
      <c r="V9" s="14"/>
      <c r="W9" s="14"/>
      <c r="X9" s="51"/>
      <c r="Y9" s="51"/>
      <c r="Z9" s="51"/>
      <c r="AA9" s="51"/>
      <c r="AB9" s="51"/>
      <c r="AC9" s="51"/>
      <c r="AD9" s="14"/>
      <c r="AE9" s="14"/>
      <c r="AF9" s="14"/>
      <c r="AG9" s="14"/>
      <c r="AH9" s="51"/>
      <c r="AI9" s="51"/>
    </row>
    <row r="10" spans="1:35" s="16" customFormat="1" ht="81.75" customHeight="1" x14ac:dyDescent="0.25">
      <c r="A10" s="42" t="s">
        <v>0</v>
      </c>
      <c r="B10" s="9" t="s">
        <v>163</v>
      </c>
      <c r="C10" s="19" t="s">
        <v>96</v>
      </c>
      <c r="D10" s="92" t="s">
        <v>72</v>
      </c>
      <c r="E10" s="92">
        <v>1</v>
      </c>
      <c r="F10" s="92">
        <v>1</v>
      </c>
      <c r="G10" s="94">
        <v>1</v>
      </c>
      <c r="H10" s="94">
        <v>0</v>
      </c>
      <c r="I10" s="94">
        <v>1</v>
      </c>
      <c r="J10" s="94"/>
      <c r="K10" s="92">
        <v>1</v>
      </c>
      <c r="L10" s="92"/>
      <c r="M10" s="92"/>
      <c r="N10" s="92"/>
      <c r="O10" s="92"/>
      <c r="P10" s="92"/>
      <c r="Q10" s="92">
        <v>1</v>
      </c>
      <c r="R10" s="92"/>
      <c r="S10" s="92">
        <v>1</v>
      </c>
      <c r="T10" s="92"/>
      <c r="U10" s="5" t="s">
        <v>86</v>
      </c>
      <c r="V10" s="8" t="s">
        <v>76</v>
      </c>
      <c r="W10" s="8" t="s">
        <v>76</v>
      </c>
      <c r="X10" s="31" t="s">
        <v>76</v>
      </c>
      <c r="Y10" s="31" t="s">
        <v>76</v>
      </c>
      <c r="Z10" s="90" t="s">
        <v>76</v>
      </c>
      <c r="AA10" s="90" t="s">
        <v>76</v>
      </c>
      <c r="AB10" s="31" t="s">
        <v>76</v>
      </c>
      <c r="AC10" s="31" t="s">
        <v>76</v>
      </c>
      <c r="AD10" s="8" t="s">
        <v>76</v>
      </c>
      <c r="AE10" s="8" t="s">
        <v>76</v>
      </c>
      <c r="AF10" s="8" t="s">
        <v>76</v>
      </c>
      <c r="AG10" s="8" t="s">
        <v>76</v>
      </c>
      <c r="AH10" s="27" t="s">
        <v>226</v>
      </c>
      <c r="AI10" s="27" t="s">
        <v>230</v>
      </c>
    </row>
    <row r="11" spans="1:35" s="16" customFormat="1" ht="80.25" customHeight="1" x14ac:dyDescent="0.25">
      <c r="A11" s="42" t="s">
        <v>2</v>
      </c>
      <c r="B11" s="9" t="s">
        <v>172</v>
      </c>
      <c r="C11" s="19" t="s">
        <v>132</v>
      </c>
      <c r="D11" s="92" t="s">
        <v>72</v>
      </c>
      <c r="E11" s="92">
        <v>0</v>
      </c>
      <c r="F11" s="92">
        <v>0</v>
      </c>
      <c r="G11" s="94">
        <v>0</v>
      </c>
      <c r="H11" s="94">
        <v>0</v>
      </c>
      <c r="I11" s="94">
        <v>1</v>
      </c>
      <c r="J11" s="94"/>
      <c r="K11" s="92">
        <v>0</v>
      </c>
      <c r="L11" s="92"/>
      <c r="M11" s="92"/>
      <c r="N11" s="92"/>
      <c r="O11" s="92"/>
      <c r="P11" s="92"/>
      <c r="Q11" s="92">
        <v>1</v>
      </c>
      <c r="R11" s="92"/>
      <c r="S11" s="92">
        <v>0</v>
      </c>
      <c r="T11" s="92"/>
      <c r="U11" s="19" t="s">
        <v>173</v>
      </c>
      <c r="V11" s="38">
        <v>0</v>
      </c>
      <c r="W11" s="38">
        <v>0</v>
      </c>
      <c r="X11" s="38">
        <v>1.5</v>
      </c>
      <c r="Y11" s="38">
        <v>0</v>
      </c>
      <c r="Z11" s="38">
        <v>0</v>
      </c>
      <c r="AA11" s="38"/>
      <c r="AB11" s="38">
        <v>0</v>
      </c>
      <c r="AC11" s="38"/>
      <c r="AD11" s="38">
        <v>2.5</v>
      </c>
      <c r="AE11" s="38"/>
      <c r="AF11" s="38">
        <v>0</v>
      </c>
      <c r="AG11" s="90"/>
      <c r="AH11" s="27" t="s">
        <v>166</v>
      </c>
      <c r="AI11" s="27" t="s">
        <v>230</v>
      </c>
    </row>
    <row r="12" spans="1:35" s="16" customFormat="1" ht="81" customHeight="1" x14ac:dyDescent="0.25">
      <c r="A12" s="42" t="s">
        <v>39</v>
      </c>
      <c r="B12" s="9" t="s">
        <v>27</v>
      </c>
      <c r="C12" s="92"/>
      <c r="D12" s="9"/>
      <c r="E12" s="92"/>
      <c r="F12" s="92"/>
      <c r="G12" s="94"/>
      <c r="H12" s="94"/>
      <c r="I12" s="94"/>
      <c r="J12" s="94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4"/>
      <c r="V12" s="14"/>
      <c r="W12" s="14"/>
      <c r="X12" s="51"/>
      <c r="Y12" s="51"/>
      <c r="Z12" s="51"/>
      <c r="AA12" s="51"/>
      <c r="AB12" s="51"/>
      <c r="AC12" s="51"/>
      <c r="AD12" s="14"/>
      <c r="AE12" s="14"/>
      <c r="AF12" s="14"/>
      <c r="AG12" s="14"/>
      <c r="AH12" s="51"/>
      <c r="AI12" s="51"/>
    </row>
    <row r="13" spans="1:35" s="33" customFormat="1" ht="103.5" customHeight="1" x14ac:dyDescent="0.25">
      <c r="A13" s="43" t="s">
        <v>40</v>
      </c>
      <c r="B13" s="26" t="s">
        <v>218</v>
      </c>
      <c r="C13" s="27" t="s">
        <v>133</v>
      </c>
      <c r="D13" s="94" t="s">
        <v>72</v>
      </c>
      <c r="E13" s="94">
        <v>0</v>
      </c>
      <c r="F13" s="94">
        <v>0</v>
      </c>
      <c r="G13" s="94">
        <v>1</v>
      </c>
      <c r="H13" s="94">
        <v>0</v>
      </c>
      <c r="I13" s="94">
        <v>0</v>
      </c>
      <c r="J13" s="94"/>
      <c r="K13" s="94">
        <v>0</v>
      </c>
      <c r="L13" s="94"/>
      <c r="M13" s="94"/>
      <c r="N13" s="94"/>
      <c r="O13" s="94"/>
      <c r="P13" s="94"/>
      <c r="Q13" s="94">
        <v>0</v>
      </c>
      <c r="R13" s="94"/>
      <c r="S13" s="94">
        <v>1</v>
      </c>
      <c r="T13" s="94"/>
      <c r="U13" s="27" t="s">
        <v>134</v>
      </c>
      <c r="V13" s="38">
        <v>0</v>
      </c>
      <c r="W13" s="38">
        <v>0</v>
      </c>
      <c r="X13" s="38">
        <v>8.3000000000000007</v>
      </c>
      <c r="Y13" s="38">
        <v>0</v>
      </c>
      <c r="Z13" s="38">
        <v>0</v>
      </c>
      <c r="AA13" s="38"/>
      <c r="AB13" s="38">
        <v>0</v>
      </c>
      <c r="AC13" s="38"/>
      <c r="AD13" s="38">
        <v>0</v>
      </c>
      <c r="AE13" s="38"/>
      <c r="AF13" s="38">
        <v>10</v>
      </c>
      <c r="AG13" s="90"/>
      <c r="AH13" s="27" t="s">
        <v>166</v>
      </c>
      <c r="AI13" s="27" t="s">
        <v>231</v>
      </c>
    </row>
    <row r="14" spans="1:35" s="16" customFormat="1" ht="93" customHeight="1" x14ac:dyDescent="0.25">
      <c r="A14" s="42" t="s">
        <v>41</v>
      </c>
      <c r="B14" s="15" t="s">
        <v>135</v>
      </c>
      <c r="C14" s="23" t="s">
        <v>97</v>
      </c>
      <c r="D14" s="92" t="s">
        <v>72</v>
      </c>
      <c r="E14" s="20">
        <v>1</v>
      </c>
      <c r="F14" s="20">
        <v>1</v>
      </c>
      <c r="G14" s="58">
        <v>1</v>
      </c>
      <c r="H14" s="58">
        <v>1</v>
      </c>
      <c r="I14" s="58">
        <v>1</v>
      </c>
      <c r="J14" s="58"/>
      <c r="K14" s="20">
        <v>1</v>
      </c>
      <c r="L14" s="20"/>
      <c r="M14" s="20"/>
      <c r="N14" s="20"/>
      <c r="O14" s="20"/>
      <c r="P14" s="20"/>
      <c r="Q14" s="20">
        <v>1</v>
      </c>
      <c r="R14" s="20"/>
      <c r="S14" s="20">
        <v>1</v>
      </c>
      <c r="T14" s="20"/>
      <c r="U14" s="5" t="s">
        <v>98</v>
      </c>
      <c r="V14" s="8" t="s">
        <v>76</v>
      </c>
      <c r="W14" s="8" t="s">
        <v>76</v>
      </c>
      <c r="X14" s="31" t="s">
        <v>76</v>
      </c>
      <c r="Y14" s="31" t="s">
        <v>76</v>
      </c>
      <c r="Z14" s="90" t="s">
        <v>76</v>
      </c>
      <c r="AA14" s="90" t="s">
        <v>76</v>
      </c>
      <c r="AB14" s="31" t="s">
        <v>76</v>
      </c>
      <c r="AC14" s="31" t="s">
        <v>76</v>
      </c>
      <c r="AD14" s="8" t="s">
        <v>76</v>
      </c>
      <c r="AE14" s="8" t="s">
        <v>76</v>
      </c>
      <c r="AF14" s="8" t="s">
        <v>76</v>
      </c>
      <c r="AG14" s="8" t="s">
        <v>76</v>
      </c>
      <c r="AH14" s="27" t="s">
        <v>166</v>
      </c>
      <c r="AI14" s="27" t="s">
        <v>223</v>
      </c>
    </row>
    <row r="15" spans="1:35" s="33" customFormat="1" ht="219" customHeight="1" x14ac:dyDescent="0.25">
      <c r="A15" s="45" t="s">
        <v>42</v>
      </c>
      <c r="B15" s="26" t="s">
        <v>136</v>
      </c>
      <c r="C15" s="27" t="s">
        <v>137</v>
      </c>
      <c r="D15" s="94" t="s">
        <v>99</v>
      </c>
      <c r="E15" s="94">
        <v>1.6</v>
      </c>
      <c r="F15" s="94">
        <v>0</v>
      </c>
      <c r="G15" s="94">
        <v>1.6</v>
      </c>
      <c r="H15" s="94">
        <v>0</v>
      </c>
      <c r="I15" s="94">
        <v>1.6</v>
      </c>
      <c r="J15" s="79"/>
      <c r="K15" s="94">
        <v>1.6</v>
      </c>
      <c r="L15" s="94"/>
      <c r="M15" s="94"/>
      <c r="N15" s="94"/>
      <c r="O15" s="94"/>
      <c r="P15" s="94"/>
      <c r="Q15" s="94">
        <v>1.6</v>
      </c>
      <c r="R15" s="94"/>
      <c r="S15" s="94">
        <v>1.6</v>
      </c>
      <c r="T15" s="94"/>
      <c r="U15" s="27" t="s">
        <v>138</v>
      </c>
      <c r="V15" s="38">
        <v>789.5</v>
      </c>
      <c r="W15" s="38">
        <v>504.9</v>
      </c>
      <c r="X15" s="38">
        <v>843.23</v>
      </c>
      <c r="Y15" s="38">
        <v>1857.4</v>
      </c>
      <c r="Z15" s="38">
        <v>1239.93</v>
      </c>
      <c r="AA15" s="90"/>
      <c r="AB15" s="90">
        <v>1239.93</v>
      </c>
      <c r="AC15" s="90"/>
      <c r="AD15" s="90">
        <v>1239.93</v>
      </c>
      <c r="AE15" s="90"/>
      <c r="AF15" s="90">
        <v>1239.93</v>
      </c>
      <c r="AG15" s="90"/>
      <c r="AH15" s="27" t="s">
        <v>166</v>
      </c>
      <c r="AI15" s="27" t="s">
        <v>241</v>
      </c>
    </row>
    <row r="16" spans="1:35" s="16" customFormat="1" ht="126" customHeight="1" x14ac:dyDescent="0.25">
      <c r="A16" s="42" t="s">
        <v>43</v>
      </c>
      <c r="B16" s="9" t="s">
        <v>139</v>
      </c>
      <c r="C16" s="19" t="s">
        <v>100</v>
      </c>
      <c r="D16" s="92" t="s">
        <v>72</v>
      </c>
      <c r="E16" s="92">
        <v>1</v>
      </c>
      <c r="F16" s="94">
        <v>1</v>
      </c>
      <c r="G16" s="94">
        <v>1</v>
      </c>
      <c r="H16" s="94">
        <v>1</v>
      </c>
      <c r="I16" s="94">
        <v>1</v>
      </c>
      <c r="J16" s="94"/>
      <c r="K16" s="94">
        <v>1</v>
      </c>
      <c r="L16" s="94"/>
      <c r="M16" s="94"/>
      <c r="N16" s="94"/>
      <c r="O16" s="94"/>
      <c r="P16" s="94"/>
      <c r="Q16" s="94">
        <v>1</v>
      </c>
      <c r="R16" s="94"/>
      <c r="S16" s="94">
        <v>1</v>
      </c>
      <c r="T16" s="92"/>
      <c r="U16" s="5" t="s">
        <v>98</v>
      </c>
      <c r="V16" s="8" t="s">
        <v>76</v>
      </c>
      <c r="W16" s="31" t="s">
        <v>76</v>
      </c>
      <c r="X16" s="31" t="s">
        <v>76</v>
      </c>
      <c r="Y16" s="31" t="s">
        <v>76</v>
      </c>
      <c r="Z16" s="90" t="s">
        <v>76</v>
      </c>
      <c r="AA16" s="90" t="s">
        <v>76</v>
      </c>
      <c r="AB16" s="31" t="s">
        <v>76</v>
      </c>
      <c r="AC16" s="31" t="s">
        <v>76</v>
      </c>
      <c r="AD16" s="8" t="s">
        <v>76</v>
      </c>
      <c r="AE16" s="8" t="s">
        <v>76</v>
      </c>
      <c r="AF16" s="8" t="s">
        <v>76</v>
      </c>
      <c r="AG16" s="8" t="s">
        <v>76</v>
      </c>
      <c r="AH16" s="27" t="s">
        <v>166</v>
      </c>
      <c r="AI16" s="27" t="s">
        <v>223</v>
      </c>
    </row>
    <row r="17" spans="1:35" s="16" customFormat="1" ht="409.6" customHeight="1" x14ac:dyDescent="0.25">
      <c r="A17" s="45" t="s">
        <v>198</v>
      </c>
      <c r="B17" s="9" t="s">
        <v>214</v>
      </c>
      <c r="C17" s="19" t="s">
        <v>101</v>
      </c>
      <c r="D17" s="92" t="s">
        <v>72</v>
      </c>
      <c r="E17" s="92">
        <v>1</v>
      </c>
      <c r="F17" s="94">
        <v>0</v>
      </c>
      <c r="G17" s="94">
        <v>1</v>
      </c>
      <c r="H17" s="94">
        <v>0</v>
      </c>
      <c r="I17" s="94">
        <v>1</v>
      </c>
      <c r="J17" s="94"/>
      <c r="K17" s="92">
        <v>1</v>
      </c>
      <c r="L17" s="92"/>
      <c r="M17" s="92"/>
      <c r="N17" s="92"/>
      <c r="O17" s="92"/>
      <c r="P17" s="92"/>
      <c r="Q17" s="92">
        <v>1</v>
      </c>
      <c r="R17" s="92"/>
      <c r="S17" s="92">
        <v>1</v>
      </c>
      <c r="T17" s="92"/>
      <c r="U17" s="5" t="s">
        <v>174</v>
      </c>
      <c r="V17" s="38">
        <v>15</v>
      </c>
      <c r="W17" s="38">
        <v>0</v>
      </c>
      <c r="X17" s="38">
        <v>15</v>
      </c>
      <c r="Y17" s="38">
        <v>0</v>
      </c>
      <c r="Z17" s="38">
        <v>16</v>
      </c>
      <c r="AA17" s="38"/>
      <c r="AB17" s="38">
        <v>17</v>
      </c>
      <c r="AC17" s="38"/>
      <c r="AD17" s="38">
        <v>18</v>
      </c>
      <c r="AE17" s="38"/>
      <c r="AF17" s="38">
        <v>19</v>
      </c>
      <c r="AG17" s="90"/>
      <c r="AH17" s="27" t="s">
        <v>166</v>
      </c>
      <c r="AI17" s="27" t="s">
        <v>232</v>
      </c>
    </row>
    <row r="18" spans="1:35" s="16" customFormat="1" ht="102" customHeight="1" x14ac:dyDescent="0.25">
      <c r="A18" s="45" t="s">
        <v>44</v>
      </c>
      <c r="B18" s="82" t="s">
        <v>215</v>
      </c>
      <c r="C18" s="19" t="s">
        <v>216</v>
      </c>
      <c r="D18" s="92" t="s">
        <v>72</v>
      </c>
      <c r="E18" s="92">
        <v>1</v>
      </c>
      <c r="F18" s="92">
        <v>0</v>
      </c>
      <c r="G18" s="94">
        <v>1</v>
      </c>
      <c r="H18" s="94">
        <v>0</v>
      </c>
      <c r="I18" s="94">
        <v>1</v>
      </c>
      <c r="J18" s="94"/>
      <c r="K18" s="92">
        <v>1</v>
      </c>
      <c r="L18" s="92"/>
      <c r="M18" s="92"/>
      <c r="N18" s="92"/>
      <c r="O18" s="92"/>
      <c r="P18" s="92"/>
      <c r="Q18" s="92">
        <v>1</v>
      </c>
      <c r="R18" s="92"/>
      <c r="S18" s="92">
        <v>1</v>
      </c>
      <c r="T18" s="92"/>
      <c r="U18" s="5" t="s">
        <v>174</v>
      </c>
      <c r="V18" s="38">
        <v>2.5</v>
      </c>
      <c r="W18" s="38">
        <v>0</v>
      </c>
      <c r="X18" s="38">
        <v>3</v>
      </c>
      <c r="Y18" s="38">
        <v>0</v>
      </c>
      <c r="Z18" s="38">
        <v>3</v>
      </c>
      <c r="AA18" s="38"/>
      <c r="AB18" s="38">
        <v>3</v>
      </c>
      <c r="AC18" s="38"/>
      <c r="AD18" s="38">
        <v>3</v>
      </c>
      <c r="AE18" s="38"/>
      <c r="AF18" s="38">
        <v>3</v>
      </c>
      <c r="AG18" s="90"/>
      <c r="AH18" s="27" t="s">
        <v>166</v>
      </c>
      <c r="AI18" s="27" t="s">
        <v>233</v>
      </c>
    </row>
    <row r="19" spans="1:35" s="16" customFormat="1" ht="63.75" customHeight="1" x14ac:dyDescent="0.25">
      <c r="A19" s="42" t="s">
        <v>45</v>
      </c>
      <c r="B19" s="12" t="s">
        <v>175</v>
      </c>
      <c r="C19" s="24" t="s">
        <v>140</v>
      </c>
      <c r="D19" s="21" t="s">
        <v>102</v>
      </c>
      <c r="E19" s="21">
        <v>4</v>
      </c>
      <c r="F19" s="94">
        <v>6</v>
      </c>
      <c r="G19" s="94">
        <v>4</v>
      </c>
      <c r="H19" s="94">
        <v>2</v>
      </c>
      <c r="I19" s="94">
        <v>4</v>
      </c>
      <c r="J19" s="94"/>
      <c r="K19" s="21">
        <v>4</v>
      </c>
      <c r="L19" s="21"/>
      <c r="M19" s="21"/>
      <c r="N19" s="21"/>
      <c r="O19" s="21"/>
      <c r="P19" s="21"/>
      <c r="Q19" s="21">
        <v>4</v>
      </c>
      <c r="R19" s="21"/>
      <c r="S19" s="21">
        <v>4</v>
      </c>
      <c r="T19" s="21"/>
      <c r="U19" s="5" t="s">
        <v>176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/>
      <c r="AB19" s="38">
        <v>0</v>
      </c>
      <c r="AC19" s="38"/>
      <c r="AD19" s="38">
        <v>0</v>
      </c>
      <c r="AE19" s="38"/>
      <c r="AF19" s="38">
        <v>0</v>
      </c>
      <c r="AG19" s="38"/>
      <c r="AH19" s="29" t="s">
        <v>141</v>
      </c>
      <c r="AI19" s="29"/>
    </row>
    <row r="20" spans="1:35" s="36" customFormat="1" ht="64.5" customHeight="1" x14ac:dyDescent="0.25">
      <c r="A20" s="45" t="s">
        <v>210</v>
      </c>
      <c r="B20" s="26" t="s">
        <v>3</v>
      </c>
      <c r="C20" s="27" t="s">
        <v>73</v>
      </c>
      <c r="D20" s="94" t="s">
        <v>74</v>
      </c>
      <c r="E20" s="94">
        <v>1</v>
      </c>
      <c r="F20" s="94">
        <v>0</v>
      </c>
      <c r="G20" s="94">
        <v>1</v>
      </c>
      <c r="H20" s="94">
        <v>0</v>
      </c>
      <c r="I20" s="94">
        <v>1</v>
      </c>
      <c r="J20" s="94"/>
      <c r="K20" s="94">
        <v>1</v>
      </c>
      <c r="L20" s="94"/>
      <c r="M20" s="94"/>
      <c r="N20" s="94"/>
      <c r="O20" s="94"/>
      <c r="P20" s="94"/>
      <c r="Q20" s="94">
        <v>1</v>
      </c>
      <c r="R20" s="94"/>
      <c r="S20" s="94">
        <v>1</v>
      </c>
      <c r="T20" s="94"/>
      <c r="U20" s="27" t="s">
        <v>138</v>
      </c>
      <c r="V20" s="38">
        <v>17</v>
      </c>
      <c r="W20" s="38">
        <v>0</v>
      </c>
      <c r="X20" s="38">
        <v>17</v>
      </c>
      <c r="Y20" s="38">
        <v>0</v>
      </c>
      <c r="Z20" s="38">
        <v>17</v>
      </c>
      <c r="AA20" s="38"/>
      <c r="AB20" s="38">
        <v>17</v>
      </c>
      <c r="AC20" s="38"/>
      <c r="AD20" s="38">
        <v>17</v>
      </c>
      <c r="AE20" s="38"/>
      <c r="AF20" s="38">
        <v>17</v>
      </c>
      <c r="AG20" s="38"/>
      <c r="AH20" s="27" t="s">
        <v>227</v>
      </c>
      <c r="AI20" s="27" t="s">
        <v>234</v>
      </c>
    </row>
    <row r="21" spans="1:35" s="44" customFormat="1" ht="70.5" customHeight="1" x14ac:dyDescent="0.25">
      <c r="A21" s="43" t="s">
        <v>211</v>
      </c>
      <c r="B21" s="26" t="s">
        <v>217</v>
      </c>
      <c r="C21" s="27" t="s">
        <v>213</v>
      </c>
      <c r="D21" s="92" t="s">
        <v>72</v>
      </c>
      <c r="E21" s="92">
        <v>1</v>
      </c>
      <c r="F21" s="92">
        <v>1</v>
      </c>
      <c r="G21" s="94">
        <v>1</v>
      </c>
      <c r="H21" s="94">
        <v>1</v>
      </c>
      <c r="I21" s="94">
        <v>1</v>
      </c>
      <c r="J21" s="94"/>
      <c r="K21" s="92">
        <v>1</v>
      </c>
      <c r="L21" s="92"/>
      <c r="M21" s="92"/>
      <c r="N21" s="92"/>
      <c r="O21" s="92"/>
      <c r="P21" s="92"/>
      <c r="Q21" s="92">
        <v>1</v>
      </c>
      <c r="R21" s="92"/>
      <c r="S21" s="92">
        <v>1</v>
      </c>
      <c r="T21" s="92"/>
      <c r="U21" s="27" t="s">
        <v>86</v>
      </c>
      <c r="V21" s="31" t="s">
        <v>76</v>
      </c>
      <c r="W21" s="31" t="s">
        <v>76</v>
      </c>
      <c r="X21" s="31" t="s">
        <v>76</v>
      </c>
      <c r="Y21" s="31" t="s">
        <v>76</v>
      </c>
      <c r="Z21" s="90" t="s">
        <v>76</v>
      </c>
      <c r="AA21" s="90" t="s">
        <v>76</v>
      </c>
      <c r="AB21" s="31" t="s">
        <v>76</v>
      </c>
      <c r="AC21" s="31" t="s">
        <v>76</v>
      </c>
      <c r="AD21" s="31" t="s">
        <v>76</v>
      </c>
      <c r="AE21" s="31" t="s">
        <v>76</v>
      </c>
      <c r="AF21" s="31" t="s">
        <v>76</v>
      </c>
      <c r="AG21" s="31" t="s">
        <v>76</v>
      </c>
      <c r="AH21" s="29" t="s">
        <v>166</v>
      </c>
      <c r="AI21" s="29" t="s">
        <v>235</v>
      </c>
    </row>
    <row r="22" spans="1:35" s="44" customFormat="1" ht="105.75" customHeight="1" x14ac:dyDescent="0.25">
      <c r="A22" s="43" t="s">
        <v>212</v>
      </c>
      <c r="B22" s="26" t="s">
        <v>206</v>
      </c>
      <c r="C22" s="27" t="s">
        <v>207</v>
      </c>
      <c r="D22" s="94" t="s">
        <v>208</v>
      </c>
      <c r="E22" s="94">
        <v>632</v>
      </c>
      <c r="F22" s="94">
        <v>2850</v>
      </c>
      <c r="G22" s="94">
        <v>776</v>
      </c>
      <c r="H22" s="94">
        <v>776</v>
      </c>
      <c r="I22" s="94">
        <v>777</v>
      </c>
      <c r="J22" s="94"/>
      <c r="K22" s="94">
        <v>780</v>
      </c>
      <c r="L22" s="94"/>
      <c r="M22" s="94"/>
      <c r="N22" s="47"/>
      <c r="O22" s="94"/>
      <c r="P22" s="47"/>
      <c r="Q22" s="94"/>
      <c r="R22" s="94"/>
      <c r="S22" s="94"/>
      <c r="T22" s="94"/>
      <c r="U22" s="27" t="s">
        <v>86</v>
      </c>
      <c r="V22" s="31" t="s">
        <v>76</v>
      </c>
      <c r="W22" s="31" t="s">
        <v>76</v>
      </c>
      <c r="X22" s="31" t="s">
        <v>76</v>
      </c>
      <c r="Y22" s="31" t="s">
        <v>76</v>
      </c>
      <c r="Z22" s="90" t="s">
        <v>76</v>
      </c>
      <c r="AA22" s="90" t="s">
        <v>76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1" t="s">
        <v>76</v>
      </c>
      <c r="AG22" s="31" t="s">
        <v>76</v>
      </c>
      <c r="AH22" s="29" t="s">
        <v>166</v>
      </c>
      <c r="AI22" s="29" t="s">
        <v>235</v>
      </c>
    </row>
    <row r="23" spans="1:35" s="44" customFormat="1" ht="261.75" customHeight="1" x14ac:dyDescent="0.25">
      <c r="A23" s="43" t="s">
        <v>219</v>
      </c>
      <c r="B23" s="26" t="s">
        <v>220</v>
      </c>
      <c r="C23" s="27" t="s">
        <v>221</v>
      </c>
      <c r="D23" s="92" t="s">
        <v>72</v>
      </c>
      <c r="E23" s="92">
        <v>1</v>
      </c>
      <c r="F23" s="92">
        <v>0</v>
      </c>
      <c r="G23" s="94">
        <v>1</v>
      </c>
      <c r="H23" s="94">
        <v>0</v>
      </c>
      <c r="I23" s="94">
        <v>1</v>
      </c>
      <c r="J23" s="94"/>
      <c r="K23" s="92">
        <v>1</v>
      </c>
      <c r="L23" s="92"/>
      <c r="M23" s="92"/>
      <c r="N23" s="92"/>
      <c r="O23" s="92"/>
      <c r="P23" s="92"/>
      <c r="Q23" s="92">
        <v>1</v>
      </c>
      <c r="R23" s="92"/>
      <c r="S23" s="92">
        <v>1</v>
      </c>
      <c r="T23" s="92"/>
      <c r="U23" s="27" t="s">
        <v>86</v>
      </c>
      <c r="V23" s="31" t="s">
        <v>76</v>
      </c>
      <c r="W23" s="31" t="s">
        <v>76</v>
      </c>
      <c r="X23" s="31" t="s">
        <v>76</v>
      </c>
      <c r="Y23" s="31" t="s">
        <v>76</v>
      </c>
      <c r="Z23" s="90" t="s">
        <v>76</v>
      </c>
      <c r="AA23" s="90" t="s">
        <v>76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1" t="s">
        <v>76</v>
      </c>
      <c r="AG23" s="31" t="s">
        <v>76</v>
      </c>
      <c r="AH23" s="29" t="s">
        <v>228</v>
      </c>
      <c r="AI23" s="29" t="s">
        <v>236</v>
      </c>
    </row>
    <row r="24" spans="1:35" s="36" customFormat="1" ht="86.25" customHeight="1" x14ac:dyDescent="0.25">
      <c r="A24" s="55"/>
      <c r="B24" s="98" t="s">
        <v>183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0"/>
      <c r="Q24" s="96"/>
      <c r="R24" s="96"/>
      <c r="S24" s="96"/>
      <c r="T24" s="96"/>
      <c r="U24" s="56"/>
      <c r="V24" s="57">
        <f t="shared" ref="V24:AG24" si="0">V20+V19+V17+V15+V13+V11</f>
        <v>821.5</v>
      </c>
      <c r="W24" s="57">
        <f t="shared" si="0"/>
        <v>504.9</v>
      </c>
      <c r="X24" s="57">
        <f t="shared" si="0"/>
        <v>885.03</v>
      </c>
      <c r="Y24" s="57">
        <f t="shared" si="0"/>
        <v>1857.4</v>
      </c>
      <c r="Z24" s="57">
        <f t="shared" si="0"/>
        <v>1272.93</v>
      </c>
      <c r="AA24" s="57">
        <f t="shared" si="0"/>
        <v>0</v>
      </c>
      <c r="AB24" s="57">
        <f t="shared" si="0"/>
        <v>1273.93</v>
      </c>
      <c r="AC24" s="57">
        <f t="shared" si="0"/>
        <v>0</v>
      </c>
      <c r="AD24" s="57">
        <f t="shared" si="0"/>
        <v>1277.43</v>
      </c>
      <c r="AE24" s="57">
        <f t="shared" si="0"/>
        <v>0</v>
      </c>
      <c r="AF24" s="57">
        <f t="shared" si="0"/>
        <v>1285.93</v>
      </c>
      <c r="AG24" s="57">
        <f t="shared" si="0"/>
        <v>0</v>
      </c>
      <c r="AH24" s="56"/>
      <c r="AI24" s="56"/>
    </row>
    <row r="25" spans="1:35" s="16" customFormat="1" ht="47.25" customHeight="1" x14ac:dyDescent="0.25">
      <c r="A25" s="42" t="s">
        <v>7</v>
      </c>
      <c r="B25" s="10" t="s">
        <v>4</v>
      </c>
      <c r="C25" s="18"/>
      <c r="D25" s="10"/>
      <c r="E25" s="18"/>
      <c r="F25" s="18"/>
      <c r="G25" s="47"/>
      <c r="H25" s="47"/>
      <c r="I25" s="47"/>
      <c r="J25" s="47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7"/>
      <c r="V25" s="17"/>
      <c r="W25" s="17"/>
      <c r="X25" s="48"/>
      <c r="Y25" s="48"/>
      <c r="Z25" s="51"/>
      <c r="AA25" s="51"/>
      <c r="AB25" s="51"/>
      <c r="AC25" s="51"/>
      <c r="AD25" s="17"/>
      <c r="AE25" s="17"/>
      <c r="AF25" s="17"/>
      <c r="AG25" s="17"/>
      <c r="AH25" s="48"/>
      <c r="AI25" s="48"/>
    </row>
    <row r="26" spans="1:35" s="16" customFormat="1" ht="46.5" customHeight="1" x14ac:dyDescent="0.25">
      <c r="A26" s="42" t="s">
        <v>5</v>
      </c>
      <c r="B26" s="10" t="s">
        <v>31</v>
      </c>
      <c r="C26" s="18"/>
      <c r="D26" s="10"/>
      <c r="E26" s="18"/>
      <c r="F26" s="18"/>
      <c r="G26" s="47"/>
      <c r="H26" s="47"/>
      <c r="I26" s="47"/>
      <c r="J26" s="47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7"/>
      <c r="V26" s="17"/>
      <c r="W26" s="17"/>
      <c r="X26" s="48"/>
      <c r="Y26" s="48"/>
      <c r="Z26" s="51"/>
      <c r="AA26" s="51"/>
      <c r="AB26" s="51"/>
      <c r="AC26" s="51"/>
      <c r="AD26" s="17"/>
      <c r="AE26" s="17"/>
      <c r="AF26" s="17"/>
      <c r="AG26" s="17"/>
      <c r="AH26" s="48"/>
      <c r="AI26" s="48"/>
    </row>
    <row r="27" spans="1:35" s="33" customFormat="1" ht="144" customHeight="1" x14ac:dyDescent="0.25">
      <c r="A27" s="43" t="s">
        <v>8</v>
      </c>
      <c r="B27" s="26" t="s">
        <v>142</v>
      </c>
      <c r="C27" s="27" t="s">
        <v>71</v>
      </c>
      <c r="D27" s="94" t="s">
        <v>72</v>
      </c>
      <c r="E27" s="94">
        <v>1</v>
      </c>
      <c r="F27" s="94">
        <v>1</v>
      </c>
      <c r="G27" s="94">
        <v>1</v>
      </c>
      <c r="H27" s="94">
        <v>1</v>
      </c>
      <c r="I27" s="94">
        <v>1</v>
      </c>
      <c r="J27" s="94"/>
      <c r="K27" s="94">
        <v>1</v>
      </c>
      <c r="L27" s="94"/>
      <c r="M27" s="94"/>
      <c r="N27" s="94"/>
      <c r="O27" s="94"/>
      <c r="P27" s="94"/>
      <c r="Q27" s="94">
        <v>1</v>
      </c>
      <c r="R27" s="94"/>
      <c r="S27" s="94">
        <v>1</v>
      </c>
      <c r="T27" s="94"/>
      <c r="U27" s="29" t="s">
        <v>143</v>
      </c>
      <c r="V27" s="30">
        <v>0</v>
      </c>
      <c r="W27" s="30">
        <v>0</v>
      </c>
      <c r="X27" s="30">
        <v>0</v>
      </c>
      <c r="Y27" s="30">
        <v>0</v>
      </c>
      <c r="Z27" s="35">
        <v>0</v>
      </c>
      <c r="AA27" s="35"/>
      <c r="AB27" s="35">
        <v>0</v>
      </c>
      <c r="AC27" s="35"/>
      <c r="AD27" s="30">
        <v>0</v>
      </c>
      <c r="AE27" s="30"/>
      <c r="AF27" s="30">
        <v>0</v>
      </c>
      <c r="AG27" s="30"/>
      <c r="AH27" s="29" t="s">
        <v>229</v>
      </c>
      <c r="AI27" s="29" t="s">
        <v>223</v>
      </c>
    </row>
    <row r="28" spans="1:35" s="16" customFormat="1" ht="131.44999999999999" customHeight="1" x14ac:dyDescent="0.25">
      <c r="A28" s="41" t="s">
        <v>9</v>
      </c>
      <c r="B28" s="11" t="s">
        <v>191</v>
      </c>
      <c r="C28" s="7" t="s">
        <v>144</v>
      </c>
      <c r="D28" s="92" t="s">
        <v>72</v>
      </c>
      <c r="E28" s="13">
        <v>1</v>
      </c>
      <c r="F28" s="13">
        <v>1</v>
      </c>
      <c r="G28" s="59">
        <v>1</v>
      </c>
      <c r="H28" s="59">
        <v>1</v>
      </c>
      <c r="I28" s="94">
        <v>1</v>
      </c>
      <c r="J28" s="94"/>
      <c r="K28" s="13">
        <v>1</v>
      </c>
      <c r="L28" s="13"/>
      <c r="M28" s="13"/>
      <c r="N28" s="13"/>
      <c r="O28" s="13"/>
      <c r="P28" s="13"/>
      <c r="Q28" s="13">
        <v>1</v>
      </c>
      <c r="R28" s="13"/>
      <c r="S28" s="13">
        <v>1</v>
      </c>
      <c r="T28" s="13"/>
      <c r="U28" s="6" t="s">
        <v>75</v>
      </c>
      <c r="V28" s="8" t="s">
        <v>76</v>
      </c>
      <c r="W28" s="8" t="s">
        <v>76</v>
      </c>
      <c r="X28" s="31" t="s">
        <v>76</v>
      </c>
      <c r="Y28" s="31" t="s">
        <v>76</v>
      </c>
      <c r="Z28" s="90" t="s">
        <v>76</v>
      </c>
      <c r="AA28" s="90" t="s">
        <v>76</v>
      </c>
      <c r="AB28" s="31" t="s">
        <v>76</v>
      </c>
      <c r="AC28" s="31" t="s">
        <v>76</v>
      </c>
      <c r="AD28" s="8" t="s">
        <v>76</v>
      </c>
      <c r="AE28" s="8" t="s">
        <v>76</v>
      </c>
      <c r="AF28" s="8" t="s">
        <v>76</v>
      </c>
      <c r="AG28" s="8" t="s">
        <v>76</v>
      </c>
      <c r="AH28" s="29" t="s">
        <v>141</v>
      </c>
      <c r="AI28" s="29" t="s">
        <v>223</v>
      </c>
    </row>
    <row r="29" spans="1:35" s="16" customFormat="1" ht="64.5" customHeight="1" x14ac:dyDescent="0.25">
      <c r="A29" s="41" t="s">
        <v>10</v>
      </c>
      <c r="B29" s="9" t="s">
        <v>145</v>
      </c>
      <c r="C29" s="19" t="s">
        <v>146</v>
      </c>
      <c r="D29" s="92" t="s">
        <v>72</v>
      </c>
      <c r="E29" s="92">
        <v>1</v>
      </c>
      <c r="F29" s="92">
        <v>1</v>
      </c>
      <c r="G29" s="94">
        <v>1</v>
      </c>
      <c r="H29" s="94">
        <v>1</v>
      </c>
      <c r="I29" s="94">
        <v>1</v>
      </c>
      <c r="J29" s="94"/>
      <c r="K29" s="92">
        <v>1</v>
      </c>
      <c r="L29" s="92"/>
      <c r="M29" s="92"/>
      <c r="N29" s="92"/>
      <c r="O29" s="92"/>
      <c r="P29" s="92"/>
      <c r="Q29" s="92">
        <v>1</v>
      </c>
      <c r="R29" s="92"/>
      <c r="S29" s="92">
        <v>1</v>
      </c>
      <c r="T29" s="92"/>
      <c r="U29" s="6" t="s">
        <v>75</v>
      </c>
      <c r="V29" s="8" t="s">
        <v>76</v>
      </c>
      <c r="W29" s="8" t="s">
        <v>76</v>
      </c>
      <c r="X29" s="31" t="s">
        <v>76</v>
      </c>
      <c r="Y29" s="31" t="s">
        <v>76</v>
      </c>
      <c r="Z29" s="90" t="s">
        <v>76</v>
      </c>
      <c r="AA29" s="90" t="s">
        <v>76</v>
      </c>
      <c r="AB29" s="90"/>
      <c r="AC29" s="90"/>
      <c r="AD29" s="8" t="s">
        <v>76</v>
      </c>
      <c r="AE29" s="8" t="s">
        <v>76</v>
      </c>
      <c r="AF29" s="8" t="s">
        <v>76</v>
      </c>
      <c r="AG29" s="8" t="s">
        <v>76</v>
      </c>
      <c r="AH29" s="29" t="s">
        <v>141</v>
      </c>
      <c r="AI29" s="29" t="s">
        <v>223</v>
      </c>
    </row>
    <row r="30" spans="1:35" s="16" customFormat="1" x14ac:dyDescent="0.25">
      <c r="A30" s="42" t="s">
        <v>12</v>
      </c>
      <c r="B30" s="10" t="s">
        <v>13</v>
      </c>
      <c r="C30" s="18"/>
      <c r="D30" s="10"/>
      <c r="E30" s="18"/>
      <c r="F30" s="18"/>
      <c r="G30" s="47"/>
      <c r="H30" s="47"/>
      <c r="I30" s="47"/>
      <c r="J30" s="47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  <c r="V30" s="17"/>
      <c r="W30" s="17"/>
      <c r="X30" s="48"/>
      <c r="Y30" s="48"/>
      <c r="Z30" s="51"/>
      <c r="AA30" s="51"/>
      <c r="AB30" s="51"/>
      <c r="AC30" s="51"/>
      <c r="AD30" s="17"/>
      <c r="AE30" s="17"/>
      <c r="AF30" s="17"/>
      <c r="AG30" s="17"/>
      <c r="AH30" s="48"/>
      <c r="AI30" s="48"/>
    </row>
    <row r="31" spans="1:35" s="22" customFormat="1" ht="102.75" customHeight="1" x14ac:dyDescent="0.25">
      <c r="A31" s="105" t="s">
        <v>14</v>
      </c>
      <c r="B31" s="107" t="s">
        <v>66</v>
      </c>
      <c r="C31" s="24" t="s">
        <v>147</v>
      </c>
      <c r="D31" s="21" t="s">
        <v>83</v>
      </c>
      <c r="E31" s="21">
        <v>100</v>
      </c>
      <c r="F31" s="89">
        <v>100.7</v>
      </c>
      <c r="G31" s="94">
        <v>100</v>
      </c>
      <c r="H31" s="97">
        <v>120.2</v>
      </c>
      <c r="I31" s="94">
        <v>100</v>
      </c>
      <c r="J31" s="94"/>
      <c r="K31" s="21">
        <v>100</v>
      </c>
      <c r="L31" s="94"/>
      <c r="M31" s="21"/>
      <c r="N31" s="21"/>
      <c r="O31" s="21"/>
      <c r="P31" s="21"/>
      <c r="Q31" s="21">
        <v>100</v>
      </c>
      <c r="R31" s="94"/>
      <c r="S31" s="21">
        <v>100</v>
      </c>
      <c r="T31" s="94"/>
      <c r="U31" s="5" t="s">
        <v>115</v>
      </c>
      <c r="V31" s="8" t="s">
        <v>76</v>
      </c>
      <c r="W31" s="8" t="s">
        <v>76</v>
      </c>
      <c r="X31" s="31" t="s">
        <v>76</v>
      </c>
      <c r="Y31" s="31" t="s">
        <v>76</v>
      </c>
      <c r="Z31" s="90" t="s">
        <v>76</v>
      </c>
      <c r="AA31" s="90" t="s">
        <v>76</v>
      </c>
      <c r="AB31" s="31" t="s">
        <v>76</v>
      </c>
      <c r="AC31" s="31" t="s">
        <v>76</v>
      </c>
      <c r="AD31" s="8" t="s">
        <v>76</v>
      </c>
      <c r="AE31" s="8" t="s">
        <v>76</v>
      </c>
      <c r="AF31" s="8" t="s">
        <v>76</v>
      </c>
      <c r="AG31" s="8" t="s">
        <v>76</v>
      </c>
      <c r="AH31" s="27" t="s">
        <v>148</v>
      </c>
      <c r="AI31" s="27" t="s">
        <v>240</v>
      </c>
    </row>
    <row r="32" spans="1:35" s="22" customFormat="1" ht="72.75" customHeight="1" x14ac:dyDescent="0.25">
      <c r="A32" s="106"/>
      <c r="B32" s="108"/>
      <c r="C32" s="24" t="s">
        <v>114</v>
      </c>
      <c r="D32" s="21" t="s">
        <v>83</v>
      </c>
      <c r="E32" s="21">
        <v>100</v>
      </c>
      <c r="F32" s="89">
        <v>100.5</v>
      </c>
      <c r="G32" s="94">
        <v>100</v>
      </c>
      <c r="H32" s="97">
        <v>107.9</v>
      </c>
      <c r="I32" s="94">
        <v>100</v>
      </c>
      <c r="J32" s="94"/>
      <c r="K32" s="21">
        <v>100</v>
      </c>
      <c r="L32" s="94"/>
      <c r="M32" s="21"/>
      <c r="N32" s="21"/>
      <c r="O32" s="21"/>
      <c r="P32" s="21"/>
      <c r="Q32" s="21">
        <v>100</v>
      </c>
      <c r="R32" s="94"/>
      <c r="S32" s="21">
        <v>100</v>
      </c>
      <c r="T32" s="94"/>
      <c r="U32" s="5" t="s">
        <v>115</v>
      </c>
      <c r="V32" s="8" t="s">
        <v>76</v>
      </c>
      <c r="W32" s="8" t="s">
        <v>76</v>
      </c>
      <c r="X32" s="31" t="s">
        <v>76</v>
      </c>
      <c r="Y32" s="31" t="s">
        <v>76</v>
      </c>
      <c r="Z32" s="90" t="s">
        <v>76</v>
      </c>
      <c r="AA32" s="90" t="s">
        <v>76</v>
      </c>
      <c r="AB32" s="31" t="s">
        <v>76</v>
      </c>
      <c r="AC32" s="31" t="s">
        <v>76</v>
      </c>
      <c r="AD32" s="8" t="s">
        <v>76</v>
      </c>
      <c r="AE32" s="8" t="s">
        <v>76</v>
      </c>
      <c r="AF32" s="8" t="s">
        <v>76</v>
      </c>
      <c r="AG32" s="8" t="s">
        <v>76</v>
      </c>
      <c r="AH32" s="27" t="s">
        <v>149</v>
      </c>
      <c r="AI32" s="27" t="s">
        <v>239</v>
      </c>
    </row>
    <row r="33" spans="1:35" s="37" customFormat="1" ht="57.75" customHeight="1" x14ac:dyDescent="0.25">
      <c r="A33" s="43" t="s">
        <v>118</v>
      </c>
      <c r="B33" s="26" t="s">
        <v>116</v>
      </c>
      <c r="C33" s="27" t="s">
        <v>117</v>
      </c>
      <c r="D33" s="34" t="s">
        <v>102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/>
      <c r="K33" s="94">
        <v>0</v>
      </c>
      <c r="L33" s="94"/>
      <c r="M33" s="94"/>
      <c r="N33" s="94"/>
      <c r="O33" s="94"/>
      <c r="P33" s="94"/>
      <c r="Q33" s="94">
        <v>0</v>
      </c>
      <c r="R33" s="94"/>
      <c r="S33" s="94">
        <v>0</v>
      </c>
      <c r="T33" s="94"/>
      <c r="U33" s="27" t="s">
        <v>109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/>
      <c r="AB33" s="35">
        <v>0</v>
      </c>
      <c r="AC33" s="35"/>
      <c r="AD33" s="35">
        <v>0</v>
      </c>
      <c r="AE33" s="35"/>
      <c r="AF33" s="35">
        <v>0</v>
      </c>
      <c r="AG33" s="35"/>
      <c r="AH33" s="27" t="s">
        <v>168</v>
      </c>
      <c r="AI33" s="27" t="s">
        <v>223</v>
      </c>
    </row>
    <row r="34" spans="1:35" s="36" customFormat="1" ht="106.5" customHeight="1" x14ac:dyDescent="0.25">
      <c r="A34" s="43" t="s">
        <v>119</v>
      </c>
      <c r="B34" s="26" t="s">
        <v>111</v>
      </c>
      <c r="C34" s="27" t="s">
        <v>112</v>
      </c>
      <c r="D34" s="34" t="s">
        <v>72</v>
      </c>
      <c r="E34" s="94">
        <v>1</v>
      </c>
      <c r="F34" s="94">
        <v>1</v>
      </c>
      <c r="G34" s="94">
        <v>1</v>
      </c>
      <c r="H34" s="94">
        <v>1</v>
      </c>
      <c r="I34" s="94">
        <v>1</v>
      </c>
      <c r="J34" s="94"/>
      <c r="K34" s="94">
        <v>1</v>
      </c>
      <c r="L34" s="94"/>
      <c r="M34" s="94"/>
      <c r="N34" s="94"/>
      <c r="O34" s="94"/>
      <c r="P34" s="94"/>
      <c r="Q34" s="94">
        <v>1</v>
      </c>
      <c r="R34" s="94"/>
      <c r="S34" s="94">
        <v>1</v>
      </c>
      <c r="T34" s="94"/>
      <c r="U34" s="27" t="s">
        <v>109</v>
      </c>
      <c r="V34" s="35">
        <v>1600</v>
      </c>
      <c r="W34" s="35">
        <v>783</v>
      </c>
      <c r="X34" s="35">
        <v>1650</v>
      </c>
      <c r="Y34" s="35">
        <v>1773.9</v>
      </c>
      <c r="Z34" s="35">
        <v>1700</v>
      </c>
      <c r="AA34" s="35"/>
      <c r="AB34" s="35">
        <v>1700</v>
      </c>
      <c r="AC34" s="35"/>
      <c r="AD34" s="35">
        <v>1700</v>
      </c>
      <c r="AE34" s="35"/>
      <c r="AF34" s="35">
        <v>1700</v>
      </c>
      <c r="AG34" s="35"/>
      <c r="AH34" s="27" t="s">
        <v>168</v>
      </c>
      <c r="AI34" s="27" t="s">
        <v>223</v>
      </c>
    </row>
    <row r="35" spans="1:35" s="33" customFormat="1" ht="82.5" customHeight="1" x14ac:dyDescent="0.25">
      <c r="A35" s="43" t="s">
        <v>120</v>
      </c>
      <c r="B35" s="26" t="s">
        <v>103</v>
      </c>
      <c r="C35" s="27" t="s">
        <v>104</v>
      </c>
      <c r="D35" s="34" t="s">
        <v>72</v>
      </c>
      <c r="E35" s="94">
        <v>1</v>
      </c>
      <c r="F35" s="94">
        <v>1</v>
      </c>
      <c r="G35" s="94">
        <v>1</v>
      </c>
      <c r="H35" s="94">
        <v>1</v>
      </c>
      <c r="I35" s="94">
        <v>1</v>
      </c>
      <c r="J35" s="94"/>
      <c r="K35" s="94">
        <v>1</v>
      </c>
      <c r="L35" s="94"/>
      <c r="M35" s="94"/>
      <c r="N35" s="94"/>
      <c r="O35" s="94"/>
      <c r="P35" s="94"/>
      <c r="Q35" s="94">
        <v>1</v>
      </c>
      <c r="R35" s="94"/>
      <c r="S35" s="94">
        <v>1</v>
      </c>
      <c r="T35" s="94"/>
      <c r="U35" s="27" t="s">
        <v>86</v>
      </c>
      <c r="V35" s="31" t="s">
        <v>76</v>
      </c>
      <c r="W35" s="31" t="s">
        <v>76</v>
      </c>
      <c r="X35" s="31" t="s">
        <v>76</v>
      </c>
      <c r="Y35" s="31" t="s">
        <v>76</v>
      </c>
      <c r="Z35" s="90" t="s">
        <v>76</v>
      </c>
      <c r="AA35" s="90" t="s">
        <v>76</v>
      </c>
      <c r="AB35" s="31" t="s">
        <v>76</v>
      </c>
      <c r="AC35" s="31" t="s">
        <v>76</v>
      </c>
      <c r="AD35" s="31" t="s">
        <v>76</v>
      </c>
      <c r="AE35" s="31" t="s">
        <v>76</v>
      </c>
      <c r="AF35" s="31" t="s">
        <v>76</v>
      </c>
      <c r="AG35" s="31" t="s">
        <v>76</v>
      </c>
      <c r="AH35" s="27" t="s">
        <v>170</v>
      </c>
      <c r="AI35" s="27" t="s">
        <v>223</v>
      </c>
    </row>
    <row r="36" spans="1:35" s="33" customFormat="1" ht="51" customHeight="1" x14ac:dyDescent="0.25">
      <c r="A36" s="43" t="s">
        <v>121</v>
      </c>
      <c r="B36" s="26" t="s">
        <v>110</v>
      </c>
      <c r="C36" s="27" t="s">
        <v>107</v>
      </c>
      <c r="D36" s="94" t="s">
        <v>108</v>
      </c>
      <c r="E36" s="28">
        <v>0</v>
      </c>
      <c r="F36" s="28">
        <v>0</v>
      </c>
      <c r="G36" s="28">
        <v>0.5</v>
      </c>
      <c r="H36" s="28">
        <v>0</v>
      </c>
      <c r="I36" s="28">
        <v>0</v>
      </c>
      <c r="J36" s="28"/>
      <c r="K36" s="28">
        <v>0</v>
      </c>
      <c r="L36" s="28"/>
      <c r="M36" s="28"/>
      <c r="N36" s="28"/>
      <c r="O36" s="28"/>
      <c r="P36" s="28"/>
      <c r="Q36" s="28">
        <v>0.5</v>
      </c>
      <c r="R36" s="28"/>
      <c r="S36" s="28">
        <v>0</v>
      </c>
      <c r="T36" s="28"/>
      <c r="U36" s="29" t="s">
        <v>109</v>
      </c>
      <c r="V36" s="30">
        <v>0</v>
      </c>
      <c r="W36" s="31">
        <v>0</v>
      </c>
      <c r="X36" s="30">
        <v>30</v>
      </c>
      <c r="Y36" s="31">
        <v>0</v>
      </c>
      <c r="Z36" s="35">
        <v>0</v>
      </c>
      <c r="AA36" s="38"/>
      <c r="AB36" s="38">
        <v>0</v>
      </c>
      <c r="AC36" s="38"/>
      <c r="AD36" s="30">
        <v>32</v>
      </c>
      <c r="AE36" s="30"/>
      <c r="AF36" s="30">
        <v>0</v>
      </c>
      <c r="AG36" s="31"/>
      <c r="AH36" s="27" t="s">
        <v>166</v>
      </c>
      <c r="AI36" s="27" t="s">
        <v>237</v>
      </c>
    </row>
    <row r="37" spans="1:35" s="33" customFormat="1" ht="107.25" customHeight="1" x14ac:dyDescent="0.25">
      <c r="A37" s="43" t="s">
        <v>122</v>
      </c>
      <c r="B37" s="26" t="s">
        <v>150</v>
      </c>
      <c r="C37" s="27" t="s">
        <v>151</v>
      </c>
      <c r="D37" s="94" t="s">
        <v>72</v>
      </c>
      <c r="E37" s="94">
        <v>1</v>
      </c>
      <c r="F37" s="94">
        <v>1</v>
      </c>
      <c r="G37" s="94">
        <v>1</v>
      </c>
      <c r="H37" s="94">
        <v>1</v>
      </c>
      <c r="I37" s="94">
        <v>1</v>
      </c>
      <c r="J37" s="94"/>
      <c r="K37" s="94">
        <v>1</v>
      </c>
      <c r="L37" s="94"/>
      <c r="M37" s="94"/>
      <c r="N37" s="94"/>
      <c r="O37" s="94"/>
      <c r="P37" s="94"/>
      <c r="Q37" s="94">
        <v>1</v>
      </c>
      <c r="R37" s="94"/>
      <c r="S37" s="94">
        <v>1</v>
      </c>
      <c r="T37" s="94"/>
      <c r="U37" s="29" t="s">
        <v>192</v>
      </c>
      <c r="V37" s="31" t="s">
        <v>76</v>
      </c>
      <c r="W37" s="31" t="s">
        <v>76</v>
      </c>
      <c r="X37" s="31" t="s">
        <v>76</v>
      </c>
      <c r="Y37" s="31" t="s">
        <v>76</v>
      </c>
      <c r="Z37" s="90" t="s">
        <v>76</v>
      </c>
      <c r="AA37" s="90" t="s">
        <v>76</v>
      </c>
      <c r="AB37" s="31" t="s">
        <v>76</v>
      </c>
      <c r="AC37" s="31" t="s">
        <v>76</v>
      </c>
      <c r="AD37" s="31" t="s">
        <v>76</v>
      </c>
      <c r="AE37" s="31" t="s">
        <v>76</v>
      </c>
      <c r="AF37" s="31" t="s">
        <v>76</v>
      </c>
      <c r="AG37" s="31" t="s">
        <v>76</v>
      </c>
      <c r="AH37" s="29" t="s">
        <v>167</v>
      </c>
      <c r="AI37" s="29" t="s">
        <v>224</v>
      </c>
    </row>
    <row r="38" spans="1:35" s="36" customFormat="1" ht="100.5" customHeight="1" x14ac:dyDescent="0.25">
      <c r="A38" s="43" t="s">
        <v>123</v>
      </c>
      <c r="B38" s="26" t="s">
        <v>77</v>
      </c>
      <c r="C38" s="27" t="s">
        <v>106</v>
      </c>
      <c r="D38" s="94" t="s">
        <v>72</v>
      </c>
      <c r="E38" s="94">
        <v>1</v>
      </c>
      <c r="F38" s="94">
        <v>1</v>
      </c>
      <c r="G38" s="94">
        <v>1</v>
      </c>
      <c r="H38" s="94">
        <v>1</v>
      </c>
      <c r="I38" s="94">
        <v>1</v>
      </c>
      <c r="J38" s="94"/>
      <c r="K38" s="94">
        <v>1</v>
      </c>
      <c r="L38" s="94"/>
      <c r="M38" s="94"/>
      <c r="N38" s="94"/>
      <c r="O38" s="94"/>
      <c r="P38" s="94"/>
      <c r="Q38" s="94">
        <v>1</v>
      </c>
      <c r="R38" s="94"/>
      <c r="S38" s="94">
        <v>1</v>
      </c>
      <c r="T38" s="94"/>
      <c r="U38" s="27" t="s">
        <v>87</v>
      </c>
      <c r="V38" s="31" t="s">
        <v>76</v>
      </c>
      <c r="W38" s="31" t="s">
        <v>76</v>
      </c>
      <c r="X38" s="31" t="s">
        <v>76</v>
      </c>
      <c r="Y38" s="31" t="s">
        <v>76</v>
      </c>
      <c r="Z38" s="90" t="s">
        <v>76</v>
      </c>
      <c r="AA38" s="90" t="s">
        <v>76</v>
      </c>
      <c r="AB38" s="31" t="s">
        <v>76</v>
      </c>
      <c r="AC38" s="31" t="s">
        <v>76</v>
      </c>
      <c r="AD38" s="31" t="s">
        <v>76</v>
      </c>
      <c r="AE38" s="31" t="s">
        <v>76</v>
      </c>
      <c r="AF38" s="31" t="s">
        <v>76</v>
      </c>
      <c r="AG38" s="31" t="s">
        <v>76</v>
      </c>
      <c r="AH38" s="29" t="s">
        <v>141</v>
      </c>
      <c r="AI38" s="27" t="s">
        <v>223</v>
      </c>
    </row>
    <row r="39" spans="1:35" s="33" customFormat="1" ht="107.25" customHeight="1" x14ac:dyDescent="0.25">
      <c r="A39" s="43" t="s">
        <v>124</v>
      </c>
      <c r="B39" s="26" t="s">
        <v>79</v>
      </c>
      <c r="C39" s="27" t="s">
        <v>171</v>
      </c>
      <c r="D39" s="94" t="s">
        <v>72</v>
      </c>
      <c r="E39" s="94">
        <v>0</v>
      </c>
      <c r="F39" s="94">
        <v>0</v>
      </c>
      <c r="G39" s="94">
        <v>1</v>
      </c>
      <c r="H39" s="94">
        <v>0</v>
      </c>
      <c r="I39" s="94">
        <v>0</v>
      </c>
      <c r="J39" s="94"/>
      <c r="K39" s="94">
        <v>0</v>
      </c>
      <c r="L39" s="94"/>
      <c r="M39" s="94"/>
      <c r="N39" s="94"/>
      <c r="O39" s="94"/>
      <c r="P39" s="94"/>
      <c r="Q39" s="94">
        <v>0</v>
      </c>
      <c r="R39" s="94"/>
      <c r="S39" s="94">
        <v>0</v>
      </c>
      <c r="T39" s="94"/>
      <c r="U39" s="29" t="s">
        <v>78</v>
      </c>
      <c r="V39" s="31" t="s">
        <v>76</v>
      </c>
      <c r="W39" s="31" t="s">
        <v>76</v>
      </c>
      <c r="X39" s="31" t="s">
        <v>76</v>
      </c>
      <c r="Y39" s="31" t="s">
        <v>76</v>
      </c>
      <c r="Z39" s="90" t="s">
        <v>76</v>
      </c>
      <c r="AA39" s="90" t="s">
        <v>76</v>
      </c>
      <c r="AB39" s="31" t="s">
        <v>76</v>
      </c>
      <c r="AC39" s="31" t="s">
        <v>76</v>
      </c>
      <c r="AD39" s="31" t="s">
        <v>76</v>
      </c>
      <c r="AE39" s="31" t="s">
        <v>76</v>
      </c>
      <c r="AF39" s="31" t="s">
        <v>76</v>
      </c>
      <c r="AG39" s="31" t="s">
        <v>76</v>
      </c>
      <c r="AH39" s="29" t="s">
        <v>169</v>
      </c>
      <c r="AI39" s="27" t="s">
        <v>223</v>
      </c>
    </row>
    <row r="40" spans="1:35" s="33" customFormat="1" ht="40.5" customHeight="1" x14ac:dyDescent="0.25">
      <c r="A40" s="45" t="s">
        <v>16</v>
      </c>
      <c r="B40" s="46" t="s">
        <v>80</v>
      </c>
      <c r="C40" s="47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48"/>
      <c r="W40" s="48"/>
      <c r="X40" s="48"/>
      <c r="Y40" s="48"/>
      <c r="Z40" s="51"/>
      <c r="AA40" s="51"/>
      <c r="AB40" s="51"/>
      <c r="AC40" s="51"/>
      <c r="AD40" s="48"/>
      <c r="AE40" s="48"/>
      <c r="AF40" s="48"/>
      <c r="AG40" s="48"/>
      <c r="AH40" s="48"/>
      <c r="AI40" s="48"/>
    </row>
    <row r="41" spans="1:35" s="36" customFormat="1" ht="83.25" customHeight="1" x14ac:dyDescent="0.25">
      <c r="A41" s="43" t="s">
        <v>17</v>
      </c>
      <c r="B41" s="26" t="s">
        <v>105</v>
      </c>
      <c r="C41" s="27" t="s">
        <v>152</v>
      </c>
      <c r="D41" s="94" t="s">
        <v>72</v>
      </c>
      <c r="E41" s="94">
        <v>1</v>
      </c>
      <c r="F41" s="94">
        <v>0</v>
      </c>
      <c r="G41" s="94">
        <v>1</v>
      </c>
      <c r="H41" s="94">
        <v>1</v>
      </c>
      <c r="I41" s="94">
        <v>1</v>
      </c>
      <c r="J41" s="94"/>
      <c r="K41" s="94">
        <v>1</v>
      </c>
      <c r="L41" s="94"/>
      <c r="M41" s="94"/>
      <c r="N41" s="94"/>
      <c r="O41" s="94"/>
      <c r="P41" s="94"/>
      <c r="Q41" s="94">
        <v>1</v>
      </c>
      <c r="R41" s="94"/>
      <c r="S41" s="94">
        <v>1</v>
      </c>
      <c r="T41" s="94"/>
      <c r="U41" s="27" t="s">
        <v>87</v>
      </c>
      <c r="V41" s="31" t="s">
        <v>76</v>
      </c>
      <c r="W41" s="31" t="s">
        <v>76</v>
      </c>
      <c r="X41" s="31" t="s">
        <v>76</v>
      </c>
      <c r="Y41" s="31" t="s">
        <v>76</v>
      </c>
      <c r="Z41" s="90" t="s">
        <v>76</v>
      </c>
      <c r="AA41" s="90" t="s">
        <v>76</v>
      </c>
      <c r="AB41" s="31" t="s">
        <v>76</v>
      </c>
      <c r="AC41" s="31" t="s">
        <v>76</v>
      </c>
      <c r="AD41" s="31" t="s">
        <v>76</v>
      </c>
      <c r="AE41" s="31" t="s">
        <v>76</v>
      </c>
      <c r="AF41" s="31" t="s">
        <v>76</v>
      </c>
      <c r="AG41" s="31" t="s">
        <v>76</v>
      </c>
      <c r="AH41" s="27" t="s">
        <v>170</v>
      </c>
      <c r="AI41" s="27"/>
    </row>
    <row r="42" spans="1:35" s="36" customFormat="1" ht="147.75" customHeight="1" x14ac:dyDescent="0.25">
      <c r="A42" s="43" t="s">
        <v>125</v>
      </c>
      <c r="B42" s="26" t="s">
        <v>81</v>
      </c>
      <c r="C42" s="27" t="s">
        <v>153</v>
      </c>
      <c r="D42" s="94" t="s">
        <v>72</v>
      </c>
      <c r="E42" s="94">
        <v>1</v>
      </c>
      <c r="F42" s="94">
        <v>1</v>
      </c>
      <c r="G42" s="94">
        <v>1</v>
      </c>
      <c r="H42" s="94">
        <v>1</v>
      </c>
      <c r="I42" s="94">
        <v>1</v>
      </c>
      <c r="J42" s="94"/>
      <c r="K42" s="94">
        <v>1</v>
      </c>
      <c r="L42" s="94"/>
      <c r="M42" s="94"/>
      <c r="N42" s="94"/>
      <c r="O42" s="94"/>
      <c r="P42" s="94"/>
      <c r="Q42" s="94">
        <v>1</v>
      </c>
      <c r="R42" s="94"/>
      <c r="S42" s="94">
        <v>1</v>
      </c>
      <c r="T42" s="94"/>
      <c r="U42" s="27" t="s">
        <v>87</v>
      </c>
      <c r="V42" s="31" t="s">
        <v>76</v>
      </c>
      <c r="W42" s="31" t="s">
        <v>76</v>
      </c>
      <c r="X42" s="31" t="s">
        <v>76</v>
      </c>
      <c r="Y42" s="31" t="s">
        <v>76</v>
      </c>
      <c r="Z42" s="90" t="s">
        <v>76</v>
      </c>
      <c r="AA42" s="90" t="s">
        <v>76</v>
      </c>
      <c r="AB42" s="31" t="s">
        <v>76</v>
      </c>
      <c r="AC42" s="31" t="s">
        <v>76</v>
      </c>
      <c r="AD42" s="31" t="s">
        <v>76</v>
      </c>
      <c r="AE42" s="31" t="s">
        <v>76</v>
      </c>
      <c r="AF42" s="31" t="s">
        <v>76</v>
      </c>
      <c r="AG42" s="31" t="s">
        <v>76</v>
      </c>
      <c r="AH42" s="29" t="s">
        <v>141</v>
      </c>
      <c r="AI42" s="27" t="s">
        <v>223</v>
      </c>
    </row>
    <row r="43" spans="1:35" s="33" customFormat="1" ht="81.75" customHeight="1" x14ac:dyDescent="0.25">
      <c r="A43" s="45" t="s">
        <v>6</v>
      </c>
      <c r="B43" s="46" t="s">
        <v>48</v>
      </c>
      <c r="C43" s="47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48"/>
      <c r="W43" s="48"/>
      <c r="X43" s="48"/>
      <c r="Y43" s="48"/>
      <c r="Z43" s="51"/>
      <c r="AA43" s="51"/>
      <c r="AB43" s="51"/>
      <c r="AC43" s="51"/>
      <c r="AD43" s="48"/>
      <c r="AE43" s="48"/>
      <c r="AF43" s="48"/>
      <c r="AG43" s="48"/>
      <c r="AH43" s="48"/>
      <c r="AI43" s="48"/>
    </row>
    <row r="44" spans="1:35" s="33" customFormat="1" ht="127.5" customHeight="1" x14ac:dyDescent="0.25">
      <c r="A44" s="43" t="s">
        <v>33</v>
      </c>
      <c r="B44" s="26" t="s">
        <v>32</v>
      </c>
      <c r="C44" s="27" t="s">
        <v>113</v>
      </c>
      <c r="D44" s="94" t="s">
        <v>72</v>
      </c>
      <c r="E44" s="94">
        <v>1</v>
      </c>
      <c r="F44" s="94">
        <v>1</v>
      </c>
      <c r="G44" s="94">
        <v>1</v>
      </c>
      <c r="H44" s="94">
        <v>1</v>
      </c>
      <c r="I44" s="94">
        <v>1</v>
      </c>
      <c r="J44" s="94"/>
      <c r="K44" s="94">
        <v>1</v>
      </c>
      <c r="L44" s="94"/>
      <c r="M44" s="94"/>
      <c r="N44" s="94"/>
      <c r="O44" s="94"/>
      <c r="P44" s="94"/>
      <c r="Q44" s="94">
        <v>1</v>
      </c>
      <c r="R44" s="94"/>
      <c r="S44" s="94">
        <v>1</v>
      </c>
      <c r="T44" s="94"/>
      <c r="U44" s="29" t="s">
        <v>109</v>
      </c>
      <c r="V44" s="30">
        <v>0</v>
      </c>
      <c r="W44" s="30">
        <v>0</v>
      </c>
      <c r="X44" s="30">
        <v>0</v>
      </c>
      <c r="Y44" s="30">
        <v>0</v>
      </c>
      <c r="Z44" s="35">
        <v>0</v>
      </c>
      <c r="AA44" s="35"/>
      <c r="AB44" s="35">
        <v>0</v>
      </c>
      <c r="AC44" s="35"/>
      <c r="AD44" s="30">
        <v>0</v>
      </c>
      <c r="AE44" s="30"/>
      <c r="AF44" s="30">
        <v>0</v>
      </c>
      <c r="AG44" s="30"/>
      <c r="AH44" s="29" t="s">
        <v>169</v>
      </c>
      <c r="AI44" s="29" t="s">
        <v>223</v>
      </c>
    </row>
    <row r="45" spans="1:35" s="33" customFormat="1" ht="46.5" customHeight="1" x14ac:dyDescent="0.25">
      <c r="A45" s="45" t="s">
        <v>20</v>
      </c>
      <c r="B45" s="46" t="s">
        <v>19</v>
      </c>
      <c r="C45" s="47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48"/>
      <c r="W45" s="48"/>
      <c r="X45" s="48"/>
      <c r="Y45" s="48"/>
      <c r="Z45" s="51"/>
      <c r="AA45" s="51"/>
      <c r="AB45" s="51"/>
      <c r="AC45" s="51"/>
      <c r="AD45" s="48"/>
      <c r="AE45" s="48"/>
      <c r="AF45" s="48"/>
      <c r="AG45" s="48"/>
      <c r="AH45" s="48"/>
      <c r="AI45" s="48"/>
    </row>
    <row r="46" spans="1:35" s="36" customFormat="1" ht="42.75" customHeight="1" x14ac:dyDescent="0.25">
      <c r="A46" s="43" t="s">
        <v>21</v>
      </c>
      <c r="B46" s="26" t="s">
        <v>11</v>
      </c>
      <c r="C46" s="27" t="s">
        <v>126</v>
      </c>
      <c r="D46" s="94" t="s">
        <v>72</v>
      </c>
      <c r="E46" s="94">
        <v>1</v>
      </c>
      <c r="F46" s="94">
        <v>1</v>
      </c>
      <c r="G46" s="94">
        <v>1</v>
      </c>
      <c r="H46" s="94">
        <v>1</v>
      </c>
      <c r="I46" s="94">
        <v>1</v>
      </c>
      <c r="J46" s="94"/>
      <c r="K46" s="94">
        <v>1</v>
      </c>
      <c r="L46" s="94"/>
      <c r="M46" s="94"/>
      <c r="N46" s="94"/>
      <c r="O46" s="94"/>
      <c r="P46" s="94"/>
      <c r="Q46" s="94">
        <v>1</v>
      </c>
      <c r="R46" s="94"/>
      <c r="S46" s="94">
        <v>1</v>
      </c>
      <c r="T46" s="94"/>
      <c r="U46" s="27" t="s">
        <v>127</v>
      </c>
      <c r="V46" s="31" t="s">
        <v>76</v>
      </c>
      <c r="W46" s="31" t="s">
        <v>76</v>
      </c>
      <c r="X46" s="31" t="s">
        <v>76</v>
      </c>
      <c r="Y46" s="31" t="s">
        <v>76</v>
      </c>
      <c r="Z46" s="90" t="s">
        <v>76</v>
      </c>
      <c r="AA46" s="90" t="s">
        <v>76</v>
      </c>
      <c r="AB46" s="31" t="s">
        <v>76</v>
      </c>
      <c r="AC46" s="31" t="s">
        <v>76</v>
      </c>
      <c r="AD46" s="31" t="s">
        <v>76</v>
      </c>
      <c r="AE46" s="31" t="s">
        <v>76</v>
      </c>
      <c r="AF46" s="31" t="s">
        <v>76</v>
      </c>
      <c r="AG46" s="31" t="s">
        <v>76</v>
      </c>
      <c r="AH46" s="29" t="s">
        <v>141</v>
      </c>
      <c r="AI46" s="29" t="s">
        <v>223</v>
      </c>
    </row>
    <row r="47" spans="1:35" s="36" customFormat="1" ht="137.25" customHeight="1" x14ac:dyDescent="0.25">
      <c r="A47" s="43" t="s">
        <v>22</v>
      </c>
      <c r="B47" s="26" t="s">
        <v>34</v>
      </c>
      <c r="C47" s="27" t="s">
        <v>104</v>
      </c>
      <c r="D47" s="94" t="s">
        <v>72</v>
      </c>
      <c r="E47" s="94">
        <v>1</v>
      </c>
      <c r="F47" s="94">
        <v>1</v>
      </c>
      <c r="G47" s="94">
        <v>1</v>
      </c>
      <c r="H47" s="94">
        <v>1</v>
      </c>
      <c r="I47" s="94">
        <v>1</v>
      </c>
      <c r="J47" s="94"/>
      <c r="K47" s="94">
        <v>1</v>
      </c>
      <c r="L47" s="94"/>
      <c r="M47" s="94"/>
      <c r="N47" s="94"/>
      <c r="O47" s="94"/>
      <c r="P47" s="94"/>
      <c r="Q47" s="94">
        <v>1</v>
      </c>
      <c r="R47" s="94"/>
      <c r="S47" s="94">
        <v>1</v>
      </c>
      <c r="T47" s="94"/>
      <c r="U47" s="27" t="s">
        <v>128</v>
      </c>
      <c r="V47" s="31" t="s">
        <v>76</v>
      </c>
      <c r="W47" s="31" t="s">
        <v>76</v>
      </c>
      <c r="X47" s="31" t="s">
        <v>76</v>
      </c>
      <c r="Y47" s="31" t="s">
        <v>76</v>
      </c>
      <c r="Z47" s="90" t="s">
        <v>76</v>
      </c>
      <c r="AA47" s="90" t="s">
        <v>76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1" t="s">
        <v>76</v>
      </c>
      <c r="AG47" s="31" t="s">
        <v>76</v>
      </c>
      <c r="AH47" s="27" t="s">
        <v>166</v>
      </c>
      <c r="AI47" s="29" t="s">
        <v>223</v>
      </c>
    </row>
    <row r="48" spans="1:35" s="36" customFormat="1" ht="61.5" customHeight="1" x14ac:dyDescent="0.25">
      <c r="A48" s="43" t="s">
        <v>24</v>
      </c>
      <c r="B48" s="26" t="s">
        <v>199</v>
      </c>
      <c r="C48" s="27" t="s">
        <v>195</v>
      </c>
      <c r="D48" s="94" t="s">
        <v>72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27" t="s">
        <v>86</v>
      </c>
      <c r="V48" s="31" t="s">
        <v>76</v>
      </c>
      <c r="W48" s="31" t="s">
        <v>76</v>
      </c>
      <c r="X48" s="31" t="s">
        <v>76</v>
      </c>
      <c r="Y48" s="31" t="s">
        <v>76</v>
      </c>
      <c r="Z48" s="90" t="s">
        <v>76</v>
      </c>
      <c r="AA48" s="90" t="s">
        <v>76</v>
      </c>
      <c r="AB48" s="31" t="s">
        <v>76</v>
      </c>
      <c r="AC48" s="31" t="s">
        <v>76</v>
      </c>
      <c r="AD48" s="31" t="s">
        <v>76</v>
      </c>
      <c r="AE48" s="31" t="s">
        <v>76</v>
      </c>
      <c r="AF48" s="31" t="s">
        <v>76</v>
      </c>
      <c r="AG48" s="31" t="s">
        <v>76</v>
      </c>
      <c r="AH48" s="27" t="s">
        <v>166</v>
      </c>
      <c r="AI48" s="29" t="s">
        <v>223</v>
      </c>
    </row>
    <row r="49" spans="1:35" s="36" customFormat="1" ht="81" customHeight="1" x14ac:dyDescent="0.25">
      <c r="A49" s="43" t="s">
        <v>25</v>
      </c>
      <c r="B49" s="26" t="s">
        <v>129</v>
      </c>
      <c r="C49" s="27" t="s">
        <v>152</v>
      </c>
      <c r="D49" s="94" t="s">
        <v>72</v>
      </c>
      <c r="E49" s="94">
        <v>0</v>
      </c>
      <c r="F49" s="94">
        <v>1</v>
      </c>
      <c r="G49" s="94">
        <v>1</v>
      </c>
      <c r="H49" s="94">
        <v>1</v>
      </c>
      <c r="I49" s="94">
        <v>0</v>
      </c>
      <c r="J49" s="94"/>
      <c r="K49" s="94">
        <v>0</v>
      </c>
      <c r="L49" s="94"/>
      <c r="M49" s="94"/>
      <c r="N49" s="94"/>
      <c r="O49" s="94"/>
      <c r="P49" s="94"/>
      <c r="Q49" s="94">
        <v>0</v>
      </c>
      <c r="R49" s="94"/>
      <c r="S49" s="94">
        <v>0</v>
      </c>
      <c r="T49" s="94"/>
      <c r="U49" s="27" t="s">
        <v>87</v>
      </c>
      <c r="V49" s="31" t="s">
        <v>76</v>
      </c>
      <c r="W49" s="31" t="s">
        <v>76</v>
      </c>
      <c r="X49" s="31" t="s">
        <v>76</v>
      </c>
      <c r="Y49" s="31" t="s">
        <v>76</v>
      </c>
      <c r="Z49" s="90" t="s">
        <v>76</v>
      </c>
      <c r="AA49" s="90" t="s">
        <v>76</v>
      </c>
      <c r="AB49" s="31" t="s">
        <v>76</v>
      </c>
      <c r="AC49" s="31" t="s">
        <v>76</v>
      </c>
      <c r="AD49" s="31" t="s">
        <v>76</v>
      </c>
      <c r="AE49" s="31" t="s">
        <v>76</v>
      </c>
      <c r="AF49" s="31" t="s">
        <v>76</v>
      </c>
      <c r="AG49" s="31" t="s">
        <v>76</v>
      </c>
      <c r="AH49" s="87" t="s">
        <v>193</v>
      </c>
      <c r="AI49" s="29" t="s">
        <v>223</v>
      </c>
    </row>
    <row r="50" spans="1:35" s="33" customFormat="1" x14ac:dyDescent="0.25">
      <c r="A50" s="45" t="s">
        <v>26</v>
      </c>
      <c r="B50" s="46" t="s">
        <v>35</v>
      </c>
      <c r="C50" s="47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8"/>
      <c r="V50" s="48"/>
      <c r="W50" s="48"/>
      <c r="X50" s="48"/>
      <c r="Y50" s="48"/>
      <c r="Z50" s="51"/>
      <c r="AA50" s="51"/>
      <c r="AB50" s="51"/>
      <c r="AC50" s="51"/>
      <c r="AD50" s="48"/>
      <c r="AE50" s="48"/>
      <c r="AF50" s="48"/>
      <c r="AG50" s="48"/>
      <c r="AH50" s="48"/>
      <c r="AI50" s="48"/>
    </row>
    <row r="51" spans="1:35" s="33" customFormat="1" ht="72.75" customHeight="1" x14ac:dyDescent="0.25">
      <c r="A51" s="43" t="s">
        <v>28</v>
      </c>
      <c r="B51" s="26" t="s">
        <v>38</v>
      </c>
      <c r="C51" s="27" t="s">
        <v>82</v>
      </c>
      <c r="D51" s="94" t="s">
        <v>83</v>
      </c>
      <c r="E51" s="94">
        <v>98</v>
      </c>
      <c r="F51" s="94">
        <v>99</v>
      </c>
      <c r="G51" s="94">
        <v>98</v>
      </c>
      <c r="H51" s="90">
        <v>98.3</v>
      </c>
      <c r="I51" s="94">
        <v>98</v>
      </c>
      <c r="J51" s="94"/>
      <c r="K51" s="94">
        <v>98</v>
      </c>
      <c r="L51" s="94"/>
      <c r="M51" s="94"/>
      <c r="N51" s="94"/>
      <c r="O51" s="94"/>
      <c r="P51" s="94"/>
      <c r="Q51" s="94">
        <v>98</v>
      </c>
      <c r="R51" s="94"/>
      <c r="S51" s="94">
        <v>98</v>
      </c>
      <c r="T51" s="94"/>
      <c r="U51" s="27" t="s">
        <v>86</v>
      </c>
      <c r="V51" s="31" t="s">
        <v>76</v>
      </c>
      <c r="W51" s="31" t="s">
        <v>76</v>
      </c>
      <c r="X51" s="31" t="s">
        <v>76</v>
      </c>
      <c r="Y51" s="31" t="s">
        <v>76</v>
      </c>
      <c r="Z51" s="90" t="s">
        <v>76</v>
      </c>
      <c r="AA51" s="90" t="s">
        <v>76</v>
      </c>
      <c r="AB51" s="31" t="s">
        <v>76</v>
      </c>
      <c r="AC51" s="31" t="s">
        <v>76</v>
      </c>
      <c r="AD51" s="31" t="s">
        <v>76</v>
      </c>
      <c r="AE51" s="31" t="s">
        <v>76</v>
      </c>
      <c r="AF51" s="31" t="s">
        <v>76</v>
      </c>
      <c r="AG51" s="31" t="s">
        <v>76</v>
      </c>
      <c r="AH51" s="29" t="s">
        <v>141</v>
      </c>
      <c r="AI51" s="29" t="s">
        <v>223</v>
      </c>
    </row>
    <row r="52" spans="1:35" s="33" customFormat="1" ht="78.75" customHeight="1" x14ac:dyDescent="0.25">
      <c r="A52" s="43" t="s">
        <v>29</v>
      </c>
      <c r="B52" s="26" t="s">
        <v>67</v>
      </c>
      <c r="C52" s="27" t="s">
        <v>84</v>
      </c>
      <c r="D52" s="94" t="s">
        <v>72</v>
      </c>
      <c r="E52" s="94">
        <v>1</v>
      </c>
      <c r="F52" s="94">
        <v>1</v>
      </c>
      <c r="G52" s="94">
        <v>1</v>
      </c>
      <c r="H52" s="94">
        <v>1</v>
      </c>
      <c r="I52" s="94">
        <v>1</v>
      </c>
      <c r="J52" s="94"/>
      <c r="K52" s="94">
        <v>1</v>
      </c>
      <c r="L52" s="94"/>
      <c r="M52" s="94"/>
      <c r="N52" s="94"/>
      <c r="O52" s="94"/>
      <c r="P52" s="94"/>
      <c r="Q52" s="94">
        <v>1</v>
      </c>
      <c r="R52" s="94"/>
      <c r="S52" s="94">
        <v>1</v>
      </c>
      <c r="T52" s="94"/>
      <c r="U52" s="27" t="s">
        <v>86</v>
      </c>
      <c r="V52" s="31" t="s">
        <v>76</v>
      </c>
      <c r="W52" s="31" t="s">
        <v>76</v>
      </c>
      <c r="X52" s="31" t="s">
        <v>76</v>
      </c>
      <c r="Y52" s="31" t="s">
        <v>76</v>
      </c>
      <c r="Z52" s="90" t="s">
        <v>76</v>
      </c>
      <c r="AA52" s="90" t="s">
        <v>76</v>
      </c>
      <c r="AB52" s="31" t="s">
        <v>76</v>
      </c>
      <c r="AC52" s="31" t="s">
        <v>76</v>
      </c>
      <c r="AD52" s="31" t="s">
        <v>76</v>
      </c>
      <c r="AE52" s="31" t="s">
        <v>76</v>
      </c>
      <c r="AF52" s="31" t="s">
        <v>76</v>
      </c>
      <c r="AG52" s="31" t="s">
        <v>76</v>
      </c>
      <c r="AH52" s="29" t="s">
        <v>166</v>
      </c>
      <c r="AI52" s="29" t="s">
        <v>223</v>
      </c>
    </row>
    <row r="53" spans="1:35" s="33" customFormat="1" ht="63" customHeight="1" x14ac:dyDescent="0.25">
      <c r="A53" s="43" t="s">
        <v>30</v>
      </c>
      <c r="B53" s="26" t="s">
        <v>23</v>
      </c>
      <c r="C53" s="27" t="s">
        <v>85</v>
      </c>
      <c r="D53" s="94" t="s">
        <v>72</v>
      </c>
      <c r="E53" s="94">
        <v>1</v>
      </c>
      <c r="F53" s="94">
        <v>1</v>
      </c>
      <c r="G53" s="94">
        <v>1</v>
      </c>
      <c r="H53" s="94">
        <v>1</v>
      </c>
      <c r="I53" s="94">
        <v>1</v>
      </c>
      <c r="J53" s="94"/>
      <c r="K53" s="94">
        <v>1</v>
      </c>
      <c r="L53" s="94"/>
      <c r="M53" s="94"/>
      <c r="N53" s="94"/>
      <c r="O53" s="94"/>
      <c r="P53" s="94"/>
      <c r="Q53" s="94">
        <v>1</v>
      </c>
      <c r="R53" s="94"/>
      <c r="S53" s="94">
        <v>1</v>
      </c>
      <c r="T53" s="94"/>
      <c r="U53" s="27" t="s">
        <v>86</v>
      </c>
      <c r="V53" s="31" t="s">
        <v>76</v>
      </c>
      <c r="W53" s="31" t="s">
        <v>76</v>
      </c>
      <c r="X53" s="31" t="s">
        <v>76</v>
      </c>
      <c r="Y53" s="31" t="s">
        <v>76</v>
      </c>
      <c r="Z53" s="90" t="s">
        <v>76</v>
      </c>
      <c r="AA53" s="90" t="s">
        <v>76</v>
      </c>
      <c r="AB53" s="31" t="s">
        <v>76</v>
      </c>
      <c r="AC53" s="31" t="s">
        <v>76</v>
      </c>
      <c r="AD53" s="31" t="s">
        <v>76</v>
      </c>
      <c r="AE53" s="31" t="s">
        <v>76</v>
      </c>
      <c r="AF53" s="31" t="s">
        <v>76</v>
      </c>
      <c r="AG53" s="31" t="s">
        <v>76</v>
      </c>
      <c r="AH53" s="29" t="s">
        <v>141</v>
      </c>
      <c r="AI53" s="29" t="s">
        <v>223</v>
      </c>
    </row>
    <row r="54" spans="1:35" s="33" customFormat="1" ht="87" customHeight="1" x14ac:dyDescent="0.25">
      <c r="A54" s="43" t="s">
        <v>68</v>
      </c>
      <c r="B54" s="26" t="s">
        <v>65</v>
      </c>
      <c r="C54" s="27" t="s">
        <v>161</v>
      </c>
      <c r="D54" s="94" t="s">
        <v>72</v>
      </c>
      <c r="E54" s="94">
        <v>1</v>
      </c>
      <c r="F54" s="94">
        <v>0</v>
      </c>
      <c r="G54" s="94">
        <v>1</v>
      </c>
      <c r="H54" s="94">
        <v>1</v>
      </c>
      <c r="I54" s="94">
        <v>1</v>
      </c>
      <c r="J54" s="94"/>
      <c r="K54" s="94">
        <v>1</v>
      </c>
      <c r="L54" s="94"/>
      <c r="M54" s="94"/>
      <c r="N54" s="94"/>
      <c r="O54" s="94"/>
      <c r="P54" s="94"/>
      <c r="Q54" s="94">
        <v>1</v>
      </c>
      <c r="R54" s="94"/>
      <c r="S54" s="94">
        <v>1</v>
      </c>
      <c r="T54" s="94"/>
      <c r="U54" s="27" t="s">
        <v>87</v>
      </c>
      <c r="V54" s="31" t="s">
        <v>76</v>
      </c>
      <c r="W54" s="31" t="s">
        <v>76</v>
      </c>
      <c r="X54" s="31" t="s">
        <v>76</v>
      </c>
      <c r="Y54" s="31" t="s">
        <v>76</v>
      </c>
      <c r="Z54" s="90" t="s">
        <v>76</v>
      </c>
      <c r="AA54" s="90" t="s">
        <v>76</v>
      </c>
      <c r="AB54" s="31" t="s">
        <v>76</v>
      </c>
      <c r="AC54" s="31" t="s">
        <v>76</v>
      </c>
      <c r="AD54" s="31" t="s">
        <v>76</v>
      </c>
      <c r="AE54" s="31" t="s">
        <v>76</v>
      </c>
      <c r="AF54" s="31" t="s">
        <v>76</v>
      </c>
      <c r="AG54" s="31" t="s">
        <v>76</v>
      </c>
      <c r="AH54" s="29" t="s">
        <v>166</v>
      </c>
      <c r="AI54" s="29"/>
    </row>
    <row r="55" spans="1:35" s="33" customFormat="1" ht="87" customHeight="1" x14ac:dyDescent="0.25">
      <c r="A55" s="43" t="s">
        <v>69</v>
      </c>
      <c r="B55" s="26" t="s">
        <v>154</v>
      </c>
      <c r="C55" s="27" t="s">
        <v>162</v>
      </c>
      <c r="D55" s="94" t="s">
        <v>72</v>
      </c>
      <c r="E55" s="94">
        <v>1</v>
      </c>
      <c r="F55" s="94">
        <v>1</v>
      </c>
      <c r="G55" s="94">
        <v>1</v>
      </c>
      <c r="H55" s="94">
        <v>0</v>
      </c>
      <c r="I55" s="94">
        <v>1</v>
      </c>
      <c r="J55" s="94"/>
      <c r="K55" s="94">
        <v>1</v>
      </c>
      <c r="L55" s="94"/>
      <c r="M55" s="94"/>
      <c r="N55" s="94"/>
      <c r="O55" s="94"/>
      <c r="P55" s="94"/>
      <c r="Q55" s="94">
        <v>1</v>
      </c>
      <c r="R55" s="94"/>
      <c r="S55" s="94">
        <v>1</v>
      </c>
      <c r="T55" s="94"/>
      <c r="U55" s="27" t="s">
        <v>87</v>
      </c>
      <c r="V55" s="31" t="s">
        <v>76</v>
      </c>
      <c r="W55" s="31" t="s">
        <v>76</v>
      </c>
      <c r="X55" s="31" t="s">
        <v>76</v>
      </c>
      <c r="Y55" s="31" t="s">
        <v>76</v>
      </c>
      <c r="Z55" s="90" t="s">
        <v>76</v>
      </c>
      <c r="AA55" s="90" t="s">
        <v>76</v>
      </c>
      <c r="AB55" s="31" t="s">
        <v>76</v>
      </c>
      <c r="AC55" s="31" t="s">
        <v>76</v>
      </c>
      <c r="AD55" s="31" t="s">
        <v>76</v>
      </c>
      <c r="AE55" s="31" t="s">
        <v>76</v>
      </c>
      <c r="AF55" s="31" t="s">
        <v>76</v>
      </c>
      <c r="AG55" s="31" t="s">
        <v>76</v>
      </c>
      <c r="AH55" s="29" t="s">
        <v>166</v>
      </c>
      <c r="AI55" s="29" t="s">
        <v>242</v>
      </c>
    </row>
    <row r="56" spans="1:35" s="33" customFormat="1" ht="51" customHeight="1" x14ac:dyDescent="0.25">
      <c r="A56" s="55"/>
      <c r="B56" s="98" t="s">
        <v>184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  <c r="Q56" s="96"/>
      <c r="R56" s="96"/>
      <c r="S56" s="96"/>
      <c r="T56" s="96"/>
      <c r="U56" s="56"/>
      <c r="V56" s="57">
        <f>V44+V36+V34+V33+V27</f>
        <v>1600</v>
      </c>
      <c r="W56" s="57">
        <f t="shared" ref="W56:AC56" si="1">W44+W36+W34+W33+W27</f>
        <v>783</v>
      </c>
      <c r="X56" s="57">
        <f t="shared" si="1"/>
        <v>1680</v>
      </c>
      <c r="Y56" s="57">
        <f t="shared" si="1"/>
        <v>1773.9</v>
      </c>
      <c r="Z56" s="57">
        <f t="shared" si="1"/>
        <v>1700</v>
      </c>
      <c r="AA56" s="57">
        <f t="shared" si="1"/>
        <v>0</v>
      </c>
      <c r="AB56" s="57">
        <f t="shared" si="1"/>
        <v>1700</v>
      </c>
      <c r="AC56" s="57">
        <f t="shared" si="1"/>
        <v>0</v>
      </c>
      <c r="AD56" s="81">
        <f>AD44+AD36+AD34+AD33+AD27</f>
        <v>1732</v>
      </c>
      <c r="AE56" s="81">
        <f t="shared" ref="AE56:AG56" si="2">AE44+AE36+AE34+AE33+AE27</f>
        <v>0</v>
      </c>
      <c r="AF56" s="81">
        <f t="shared" si="2"/>
        <v>1700</v>
      </c>
      <c r="AG56" s="81">
        <f t="shared" si="2"/>
        <v>0</v>
      </c>
      <c r="AH56" s="88"/>
      <c r="AI56" s="88"/>
    </row>
    <row r="57" spans="1:35" s="44" customFormat="1" ht="40.5" customHeight="1" x14ac:dyDescent="0.25">
      <c r="A57" s="45" t="s">
        <v>15</v>
      </c>
      <c r="B57" s="46" t="s">
        <v>155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8"/>
      <c r="V57" s="48"/>
      <c r="W57" s="48"/>
      <c r="X57" s="48"/>
      <c r="Y57" s="48"/>
      <c r="Z57" s="51"/>
      <c r="AA57" s="51"/>
      <c r="AB57" s="51"/>
      <c r="AC57" s="51"/>
      <c r="AD57" s="48"/>
      <c r="AE57" s="48"/>
      <c r="AF57" s="48"/>
      <c r="AG57" s="48"/>
      <c r="AH57" s="48"/>
      <c r="AI57" s="48"/>
    </row>
    <row r="58" spans="1:35" s="44" customFormat="1" ht="93" customHeight="1" x14ac:dyDescent="0.25">
      <c r="A58" s="43" t="s">
        <v>57</v>
      </c>
      <c r="B58" s="26" t="s">
        <v>156</v>
      </c>
      <c r="C58" s="27" t="s">
        <v>157</v>
      </c>
      <c r="D58" s="94" t="s">
        <v>72</v>
      </c>
      <c r="E58" s="94">
        <v>1</v>
      </c>
      <c r="F58" s="94">
        <v>1</v>
      </c>
      <c r="G58" s="94">
        <v>1</v>
      </c>
      <c r="H58" s="94">
        <v>1</v>
      </c>
      <c r="I58" s="94">
        <v>1</v>
      </c>
      <c r="J58" s="94"/>
      <c r="K58" s="94">
        <v>1</v>
      </c>
      <c r="L58" s="94"/>
      <c r="M58" s="94"/>
      <c r="N58" s="47"/>
      <c r="O58" s="94"/>
      <c r="P58" s="47"/>
      <c r="Q58" s="94">
        <v>1</v>
      </c>
      <c r="R58" s="94"/>
      <c r="S58" s="94">
        <v>1</v>
      </c>
      <c r="T58" s="94"/>
      <c r="U58" s="27" t="s">
        <v>87</v>
      </c>
      <c r="V58" s="31" t="s">
        <v>76</v>
      </c>
      <c r="W58" s="31" t="s">
        <v>76</v>
      </c>
      <c r="X58" s="31" t="s">
        <v>76</v>
      </c>
      <c r="Y58" s="31" t="s">
        <v>76</v>
      </c>
      <c r="Z58" s="90" t="s">
        <v>76</v>
      </c>
      <c r="AA58" s="90" t="s">
        <v>76</v>
      </c>
      <c r="AB58" s="31" t="s">
        <v>76</v>
      </c>
      <c r="AC58" s="31" t="s">
        <v>76</v>
      </c>
      <c r="AD58" s="31" t="s">
        <v>76</v>
      </c>
      <c r="AE58" s="31" t="s">
        <v>76</v>
      </c>
      <c r="AF58" s="31" t="s">
        <v>76</v>
      </c>
      <c r="AG58" s="31" t="s">
        <v>76</v>
      </c>
      <c r="AH58" s="29" t="s">
        <v>141</v>
      </c>
      <c r="AI58" s="29" t="s">
        <v>223</v>
      </c>
    </row>
    <row r="59" spans="1:35" s="33" customFormat="1" ht="63" customHeight="1" x14ac:dyDescent="0.25">
      <c r="A59" s="43" t="s">
        <v>58</v>
      </c>
      <c r="B59" s="26" t="s">
        <v>181</v>
      </c>
      <c r="C59" s="27" t="s">
        <v>89</v>
      </c>
      <c r="D59" s="94" t="s">
        <v>72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29" t="s">
        <v>90</v>
      </c>
      <c r="V59" s="31" t="s">
        <v>76</v>
      </c>
      <c r="W59" s="31" t="s">
        <v>76</v>
      </c>
      <c r="X59" s="31" t="s">
        <v>76</v>
      </c>
      <c r="Y59" s="31" t="s">
        <v>76</v>
      </c>
      <c r="Z59" s="90" t="s">
        <v>76</v>
      </c>
      <c r="AA59" s="90" t="s">
        <v>76</v>
      </c>
      <c r="AB59" s="31" t="s">
        <v>76</v>
      </c>
      <c r="AC59" s="31" t="s">
        <v>76</v>
      </c>
      <c r="AD59" s="31" t="s">
        <v>76</v>
      </c>
      <c r="AE59" s="31" t="s">
        <v>76</v>
      </c>
      <c r="AF59" s="31" t="s">
        <v>76</v>
      </c>
      <c r="AG59" s="31" t="s">
        <v>76</v>
      </c>
      <c r="AH59" s="29" t="s">
        <v>141</v>
      </c>
      <c r="AI59" s="29" t="s">
        <v>223</v>
      </c>
    </row>
    <row r="60" spans="1:35" s="33" customFormat="1" ht="79.5" customHeight="1" x14ac:dyDescent="0.25">
      <c r="A60" s="43" t="s">
        <v>59</v>
      </c>
      <c r="B60" s="26" t="s">
        <v>88</v>
      </c>
      <c r="C60" s="27" t="s">
        <v>158</v>
      </c>
      <c r="D60" s="94" t="s">
        <v>72</v>
      </c>
      <c r="E60" s="94">
        <v>1</v>
      </c>
      <c r="F60" s="94">
        <v>1</v>
      </c>
      <c r="G60" s="94">
        <v>1</v>
      </c>
      <c r="H60" s="94">
        <v>1</v>
      </c>
      <c r="I60" s="94">
        <v>1</v>
      </c>
      <c r="J60" s="94"/>
      <c r="K60" s="94">
        <v>1</v>
      </c>
      <c r="L60" s="94"/>
      <c r="M60" s="94"/>
      <c r="N60" s="47"/>
      <c r="O60" s="94"/>
      <c r="P60" s="47"/>
      <c r="Q60" s="94">
        <v>1</v>
      </c>
      <c r="R60" s="94"/>
      <c r="S60" s="94">
        <v>1</v>
      </c>
      <c r="T60" s="94"/>
      <c r="U60" s="29" t="s">
        <v>75</v>
      </c>
      <c r="V60" s="31" t="s">
        <v>76</v>
      </c>
      <c r="W60" s="31" t="s">
        <v>76</v>
      </c>
      <c r="X60" s="31" t="s">
        <v>76</v>
      </c>
      <c r="Y60" s="31" t="s">
        <v>76</v>
      </c>
      <c r="Z60" s="90" t="s">
        <v>76</v>
      </c>
      <c r="AA60" s="90" t="s">
        <v>76</v>
      </c>
      <c r="AB60" s="31" t="s">
        <v>76</v>
      </c>
      <c r="AC60" s="31" t="s">
        <v>76</v>
      </c>
      <c r="AD60" s="31" t="s">
        <v>76</v>
      </c>
      <c r="AE60" s="31" t="s">
        <v>76</v>
      </c>
      <c r="AF60" s="31" t="s">
        <v>76</v>
      </c>
      <c r="AG60" s="31" t="s">
        <v>76</v>
      </c>
      <c r="AH60" s="29" t="s">
        <v>141</v>
      </c>
      <c r="AI60" s="29" t="s">
        <v>223</v>
      </c>
    </row>
    <row r="61" spans="1:35" s="33" customFormat="1" ht="77.25" customHeight="1" x14ac:dyDescent="0.25">
      <c r="A61" s="43" t="s">
        <v>60</v>
      </c>
      <c r="B61" s="26" t="s">
        <v>177</v>
      </c>
      <c r="C61" s="27" t="s">
        <v>159</v>
      </c>
      <c r="D61" s="94" t="s">
        <v>72</v>
      </c>
      <c r="E61" s="94">
        <v>1</v>
      </c>
      <c r="F61" s="94">
        <v>1</v>
      </c>
      <c r="G61" s="94">
        <v>1</v>
      </c>
      <c r="H61" s="94"/>
      <c r="I61" s="94">
        <v>1</v>
      </c>
      <c r="J61" s="94"/>
      <c r="K61" s="94">
        <v>1</v>
      </c>
      <c r="L61" s="94"/>
      <c r="M61" s="94"/>
      <c r="N61" s="94"/>
      <c r="O61" s="94"/>
      <c r="P61" s="94"/>
      <c r="Q61" s="94">
        <v>1</v>
      </c>
      <c r="R61" s="94"/>
      <c r="S61" s="94">
        <v>1</v>
      </c>
      <c r="T61" s="94"/>
      <c r="U61" s="29" t="s">
        <v>178</v>
      </c>
      <c r="V61" s="31">
        <v>0</v>
      </c>
      <c r="W61" s="31">
        <v>0</v>
      </c>
      <c r="X61" s="32"/>
      <c r="Y61" s="32"/>
      <c r="Z61" s="90"/>
      <c r="AA61" s="90"/>
      <c r="AB61" s="90"/>
      <c r="AC61" s="90"/>
      <c r="AD61" s="31"/>
      <c r="AE61" s="31"/>
      <c r="AF61" s="31"/>
      <c r="AG61" s="31"/>
      <c r="AH61" s="29" t="s">
        <v>141</v>
      </c>
      <c r="AI61" s="29" t="s">
        <v>223</v>
      </c>
    </row>
    <row r="62" spans="1:35" s="33" customFormat="1" ht="70.5" customHeight="1" x14ac:dyDescent="0.25">
      <c r="A62" s="43" t="s">
        <v>61</v>
      </c>
      <c r="B62" s="26" t="s">
        <v>91</v>
      </c>
      <c r="C62" s="27" t="s">
        <v>92</v>
      </c>
      <c r="D62" s="94" t="s">
        <v>72</v>
      </c>
      <c r="E62" s="94">
        <v>1</v>
      </c>
      <c r="F62" s="94">
        <v>1</v>
      </c>
      <c r="G62" s="94">
        <v>1</v>
      </c>
      <c r="H62" s="94">
        <v>1</v>
      </c>
      <c r="I62" s="94">
        <v>1</v>
      </c>
      <c r="J62" s="94"/>
      <c r="K62" s="94">
        <v>1</v>
      </c>
      <c r="L62" s="94"/>
      <c r="M62" s="94"/>
      <c r="N62" s="94"/>
      <c r="O62" s="94"/>
      <c r="P62" s="94"/>
      <c r="Q62" s="94">
        <v>1</v>
      </c>
      <c r="R62" s="94"/>
      <c r="S62" s="94">
        <v>1</v>
      </c>
      <c r="T62" s="94"/>
      <c r="U62" s="29" t="s">
        <v>93</v>
      </c>
      <c r="V62" s="31" t="s">
        <v>76</v>
      </c>
      <c r="W62" s="31" t="s">
        <v>76</v>
      </c>
      <c r="X62" s="31" t="s">
        <v>76</v>
      </c>
      <c r="Y62" s="31" t="s">
        <v>76</v>
      </c>
      <c r="Z62" s="90" t="s">
        <v>76</v>
      </c>
      <c r="AA62" s="90" t="s">
        <v>76</v>
      </c>
      <c r="AB62" s="31" t="s">
        <v>76</v>
      </c>
      <c r="AC62" s="31" t="s">
        <v>76</v>
      </c>
      <c r="AD62" s="31" t="s">
        <v>76</v>
      </c>
      <c r="AE62" s="31" t="s">
        <v>76</v>
      </c>
      <c r="AF62" s="31" t="s">
        <v>76</v>
      </c>
      <c r="AG62" s="31" t="s">
        <v>76</v>
      </c>
      <c r="AH62" s="29" t="s">
        <v>141</v>
      </c>
      <c r="AI62" s="29"/>
    </row>
    <row r="63" spans="1:35" s="33" customFormat="1" ht="63.75" customHeight="1" x14ac:dyDescent="0.25">
      <c r="A63" s="43" t="s">
        <v>130</v>
      </c>
      <c r="B63" s="26" t="s">
        <v>36</v>
      </c>
      <c r="C63" s="27" t="s">
        <v>94</v>
      </c>
      <c r="D63" s="94" t="s">
        <v>72</v>
      </c>
      <c r="E63" s="94">
        <v>1</v>
      </c>
      <c r="F63" s="94">
        <v>1</v>
      </c>
      <c r="G63" s="94">
        <v>1</v>
      </c>
      <c r="H63" s="94">
        <v>1</v>
      </c>
      <c r="I63" s="94">
        <v>1</v>
      </c>
      <c r="J63" s="94"/>
      <c r="K63" s="94">
        <v>1</v>
      </c>
      <c r="L63" s="94"/>
      <c r="M63" s="94"/>
      <c r="N63" s="94"/>
      <c r="O63" s="94"/>
      <c r="P63" s="94"/>
      <c r="Q63" s="94">
        <v>1</v>
      </c>
      <c r="R63" s="94"/>
      <c r="S63" s="94">
        <v>1</v>
      </c>
      <c r="T63" s="94"/>
      <c r="U63" s="27" t="s">
        <v>86</v>
      </c>
      <c r="V63" s="31" t="s">
        <v>76</v>
      </c>
      <c r="W63" s="31" t="s">
        <v>76</v>
      </c>
      <c r="X63" s="31" t="s">
        <v>76</v>
      </c>
      <c r="Y63" s="31" t="s">
        <v>76</v>
      </c>
      <c r="Z63" s="90" t="s">
        <v>76</v>
      </c>
      <c r="AA63" s="90" t="s">
        <v>76</v>
      </c>
      <c r="AB63" s="31" t="s">
        <v>76</v>
      </c>
      <c r="AC63" s="31" t="s">
        <v>76</v>
      </c>
      <c r="AD63" s="31" t="s">
        <v>76</v>
      </c>
      <c r="AE63" s="31" t="s">
        <v>76</v>
      </c>
      <c r="AF63" s="31" t="s">
        <v>76</v>
      </c>
      <c r="AG63" s="31" t="s">
        <v>76</v>
      </c>
      <c r="AH63" s="29" t="s">
        <v>141</v>
      </c>
      <c r="AI63" s="29" t="s">
        <v>223</v>
      </c>
    </row>
    <row r="64" spans="1:35" s="33" customFormat="1" ht="82.5" customHeight="1" x14ac:dyDescent="0.25">
      <c r="A64" s="43" t="s">
        <v>62</v>
      </c>
      <c r="B64" s="26" t="s">
        <v>37</v>
      </c>
      <c r="C64" s="27" t="s">
        <v>95</v>
      </c>
      <c r="D64" s="94" t="s">
        <v>72</v>
      </c>
      <c r="E64" s="94">
        <v>1</v>
      </c>
      <c r="F64" s="94">
        <v>1</v>
      </c>
      <c r="G64" s="94">
        <v>1</v>
      </c>
      <c r="H64" s="94">
        <v>1</v>
      </c>
      <c r="I64" s="94">
        <v>1</v>
      </c>
      <c r="J64" s="94"/>
      <c r="K64" s="94">
        <v>1</v>
      </c>
      <c r="L64" s="94"/>
      <c r="M64" s="94"/>
      <c r="N64" s="94"/>
      <c r="O64" s="94"/>
      <c r="P64" s="94"/>
      <c r="Q64" s="94">
        <v>1</v>
      </c>
      <c r="R64" s="94"/>
      <c r="S64" s="94">
        <v>1</v>
      </c>
      <c r="T64" s="94"/>
      <c r="U64" s="27" t="s">
        <v>86</v>
      </c>
      <c r="V64" s="31" t="s">
        <v>76</v>
      </c>
      <c r="W64" s="31" t="s">
        <v>76</v>
      </c>
      <c r="X64" s="31" t="s">
        <v>76</v>
      </c>
      <c r="Y64" s="31" t="s">
        <v>76</v>
      </c>
      <c r="Z64" s="90" t="s">
        <v>76</v>
      </c>
      <c r="AA64" s="90" t="s">
        <v>76</v>
      </c>
      <c r="AB64" s="31" t="s">
        <v>76</v>
      </c>
      <c r="AC64" s="31" t="s">
        <v>76</v>
      </c>
      <c r="AD64" s="31" t="s">
        <v>76</v>
      </c>
      <c r="AE64" s="31" t="s">
        <v>76</v>
      </c>
      <c r="AF64" s="31" t="s">
        <v>76</v>
      </c>
      <c r="AG64" s="31" t="s">
        <v>76</v>
      </c>
      <c r="AH64" s="29" t="s">
        <v>141</v>
      </c>
      <c r="AI64" s="29" t="s">
        <v>223</v>
      </c>
    </row>
    <row r="65" spans="1:35" s="33" customFormat="1" ht="53.25" customHeight="1" x14ac:dyDescent="0.25">
      <c r="A65" s="43" t="s">
        <v>56</v>
      </c>
      <c r="B65" s="26" t="s">
        <v>18</v>
      </c>
      <c r="C65" s="27" t="s">
        <v>94</v>
      </c>
      <c r="D65" s="94" t="s">
        <v>72</v>
      </c>
      <c r="E65" s="94">
        <v>1</v>
      </c>
      <c r="F65" s="94">
        <v>1</v>
      </c>
      <c r="G65" s="94">
        <v>1</v>
      </c>
      <c r="H65" s="94">
        <v>1</v>
      </c>
      <c r="I65" s="94">
        <v>1</v>
      </c>
      <c r="J65" s="94"/>
      <c r="K65" s="94">
        <v>1</v>
      </c>
      <c r="L65" s="94"/>
      <c r="M65" s="94"/>
      <c r="N65" s="94"/>
      <c r="O65" s="94"/>
      <c r="P65" s="94"/>
      <c r="Q65" s="94">
        <v>1</v>
      </c>
      <c r="R65" s="94"/>
      <c r="S65" s="94">
        <v>1</v>
      </c>
      <c r="T65" s="94"/>
      <c r="U65" s="27" t="s">
        <v>86</v>
      </c>
      <c r="V65" s="31" t="s">
        <v>76</v>
      </c>
      <c r="W65" s="31" t="s">
        <v>76</v>
      </c>
      <c r="X65" s="31" t="s">
        <v>76</v>
      </c>
      <c r="Y65" s="31" t="s">
        <v>76</v>
      </c>
      <c r="Z65" s="90" t="s">
        <v>76</v>
      </c>
      <c r="AA65" s="90" t="s">
        <v>76</v>
      </c>
      <c r="AB65" s="31" t="s">
        <v>76</v>
      </c>
      <c r="AC65" s="31" t="s">
        <v>76</v>
      </c>
      <c r="AD65" s="31" t="s">
        <v>76</v>
      </c>
      <c r="AE65" s="31" t="s">
        <v>76</v>
      </c>
      <c r="AF65" s="31" t="s">
        <v>76</v>
      </c>
      <c r="AG65" s="31" t="s">
        <v>76</v>
      </c>
      <c r="AH65" s="29" t="s">
        <v>141</v>
      </c>
      <c r="AI65" s="29" t="s">
        <v>223</v>
      </c>
    </row>
    <row r="66" spans="1:35" s="33" customFormat="1" ht="90" customHeight="1" x14ac:dyDescent="0.25">
      <c r="A66" s="43" t="s">
        <v>63</v>
      </c>
      <c r="B66" s="26" t="s">
        <v>179</v>
      </c>
      <c r="C66" s="27" t="s">
        <v>159</v>
      </c>
      <c r="D66" s="94" t="s">
        <v>72</v>
      </c>
      <c r="E66" s="94">
        <v>1</v>
      </c>
      <c r="F66" s="94">
        <v>1</v>
      </c>
      <c r="G66" s="94">
        <v>1</v>
      </c>
      <c r="H66" s="94"/>
      <c r="I66" s="94">
        <v>1</v>
      </c>
      <c r="J66" s="94"/>
      <c r="K66" s="94">
        <v>1</v>
      </c>
      <c r="L66" s="94"/>
      <c r="M66" s="94"/>
      <c r="N66" s="94"/>
      <c r="O66" s="94"/>
      <c r="P66" s="94"/>
      <c r="Q66" s="94">
        <v>1</v>
      </c>
      <c r="R66" s="94"/>
      <c r="S66" s="94">
        <v>11</v>
      </c>
      <c r="T66" s="94"/>
      <c r="U66" s="29" t="s">
        <v>180</v>
      </c>
      <c r="V66" s="31">
        <v>0</v>
      </c>
      <c r="W66" s="31">
        <v>0</v>
      </c>
      <c r="X66" s="32"/>
      <c r="Y66" s="32"/>
      <c r="Z66" s="90"/>
      <c r="AA66" s="90"/>
      <c r="AB66" s="90"/>
      <c r="AC66" s="90"/>
      <c r="AD66" s="31"/>
      <c r="AE66" s="31"/>
      <c r="AF66" s="31"/>
      <c r="AG66" s="31"/>
      <c r="AH66" s="29" t="s">
        <v>141</v>
      </c>
      <c r="AI66" s="29" t="s">
        <v>223</v>
      </c>
    </row>
    <row r="67" spans="1:35" s="33" customFormat="1" ht="99.75" customHeight="1" x14ac:dyDescent="0.25">
      <c r="A67" s="43" t="s">
        <v>64</v>
      </c>
      <c r="B67" s="26" t="s">
        <v>200</v>
      </c>
      <c r="C67" s="27" t="s">
        <v>160</v>
      </c>
      <c r="D67" s="94" t="s">
        <v>72</v>
      </c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29" t="s">
        <v>180</v>
      </c>
      <c r="V67" s="31"/>
      <c r="W67" s="31"/>
      <c r="X67" s="32"/>
      <c r="Y67" s="32"/>
      <c r="Z67" s="90"/>
      <c r="AA67" s="90"/>
      <c r="AB67" s="90"/>
      <c r="AC67" s="90"/>
      <c r="AD67" s="31"/>
      <c r="AE67" s="31"/>
      <c r="AF67" s="31"/>
      <c r="AG67" s="31"/>
      <c r="AH67" s="29" t="s">
        <v>141</v>
      </c>
      <c r="AI67" s="29" t="s">
        <v>223</v>
      </c>
    </row>
    <row r="68" spans="1:35" s="33" customFormat="1" ht="25.9" customHeight="1" x14ac:dyDescent="0.25">
      <c r="A68" s="55"/>
      <c r="B68" s="98" t="s">
        <v>185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  <c r="Q68" s="96"/>
      <c r="R68" s="96"/>
      <c r="S68" s="96"/>
      <c r="T68" s="96"/>
      <c r="U68" s="56"/>
      <c r="V68" s="57">
        <f>V67+V66+V61</f>
        <v>0</v>
      </c>
      <c r="W68" s="57">
        <f t="shared" ref="W68:AG68" si="3">W67+W66+W61</f>
        <v>0</v>
      </c>
      <c r="X68" s="57">
        <f t="shared" si="3"/>
        <v>0</v>
      </c>
      <c r="Y68" s="57">
        <f t="shared" si="3"/>
        <v>0</v>
      </c>
      <c r="Z68" s="57">
        <f t="shared" si="3"/>
        <v>0</v>
      </c>
      <c r="AA68" s="57">
        <f t="shared" si="3"/>
        <v>0</v>
      </c>
      <c r="AB68" s="57">
        <f t="shared" si="3"/>
        <v>0</v>
      </c>
      <c r="AC68" s="57">
        <f t="shared" si="3"/>
        <v>0</v>
      </c>
      <c r="AD68" s="57">
        <f t="shared" si="3"/>
        <v>0</v>
      </c>
      <c r="AE68" s="57">
        <f t="shared" si="3"/>
        <v>0</v>
      </c>
      <c r="AF68" s="57">
        <f t="shared" si="3"/>
        <v>0</v>
      </c>
      <c r="AG68" s="57">
        <f t="shared" si="3"/>
        <v>0</v>
      </c>
      <c r="AH68" s="88"/>
      <c r="AI68" s="88"/>
    </row>
    <row r="69" spans="1:35" s="44" customFormat="1" ht="80.25" customHeight="1" x14ac:dyDescent="0.25">
      <c r="A69" s="45" t="s">
        <v>201</v>
      </c>
      <c r="B69" s="46" t="s">
        <v>209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8"/>
      <c r="V69" s="48"/>
      <c r="W69" s="48"/>
      <c r="X69" s="48"/>
      <c r="Y69" s="48"/>
      <c r="Z69" s="51"/>
      <c r="AA69" s="51"/>
      <c r="AB69" s="51"/>
      <c r="AC69" s="51"/>
      <c r="AD69" s="48"/>
      <c r="AE69" s="48"/>
      <c r="AF69" s="48"/>
      <c r="AG69" s="48"/>
      <c r="AH69" s="48"/>
      <c r="AI69" s="48"/>
    </row>
    <row r="70" spans="1:35" s="33" customFormat="1" ht="196.5" customHeight="1" x14ac:dyDescent="0.25">
      <c r="A70" s="43" t="s">
        <v>202</v>
      </c>
      <c r="B70" s="26" t="s">
        <v>205</v>
      </c>
      <c r="C70" s="27" t="s">
        <v>204</v>
      </c>
      <c r="D70" s="94" t="s">
        <v>83</v>
      </c>
      <c r="E70" s="94">
        <v>95</v>
      </c>
      <c r="F70" s="94">
        <v>98</v>
      </c>
      <c r="G70" s="94">
        <v>95</v>
      </c>
      <c r="H70" s="90">
        <v>96</v>
      </c>
      <c r="I70" s="94">
        <v>95</v>
      </c>
      <c r="J70" s="94"/>
      <c r="K70" s="94">
        <v>95</v>
      </c>
      <c r="L70" s="94"/>
      <c r="M70" s="94"/>
      <c r="N70" s="94"/>
      <c r="O70" s="94"/>
      <c r="P70" s="94"/>
      <c r="Q70" s="94">
        <v>95</v>
      </c>
      <c r="R70" s="94"/>
      <c r="S70" s="94">
        <v>95</v>
      </c>
      <c r="T70" s="94"/>
      <c r="U70" s="27" t="s">
        <v>86</v>
      </c>
      <c r="V70" s="31" t="s">
        <v>76</v>
      </c>
      <c r="W70" s="31" t="s">
        <v>76</v>
      </c>
      <c r="X70" s="31" t="s">
        <v>76</v>
      </c>
      <c r="Y70" s="31" t="s">
        <v>76</v>
      </c>
      <c r="Z70" s="90" t="s">
        <v>76</v>
      </c>
      <c r="AA70" s="90" t="s">
        <v>76</v>
      </c>
      <c r="AB70" s="31" t="s">
        <v>76</v>
      </c>
      <c r="AC70" s="31" t="s">
        <v>76</v>
      </c>
      <c r="AD70" s="31" t="s">
        <v>76</v>
      </c>
      <c r="AE70" s="31" t="s">
        <v>76</v>
      </c>
      <c r="AF70" s="31" t="s">
        <v>76</v>
      </c>
      <c r="AG70" s="31" t="s">
        <v>76</v>
      </c>
      <c r="AH70" s="29" t="s">
        <v>166</v>
      </c>
      <c r="AI70" s="29" t="s">
        <v>223</v>
      </c>
    </row>
    <row r="71" spans="1:35" s="33" customFormat="1" ht="25.9" customHeight="1" x14ac:dyDescent="0.25">
      <c r="A71" s="55"/>
      <c r="B71" s="98" t="s">
        <v>203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/>
      <c r="Q71" s="96"/>
      <c r="R71" s="96"/>
      <c r="S71" s="96"/>
      <c r="T71" s="96"/>
      <c r="U71" s="56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88"/>
      <c r="AI71" s="88"/>
    </row>
    <row r="72" spans="1:35" s="33" customFormat="1" ht="30.6" customHeight="1" x14ac:dyDescent="0.25">
      <c r="A72" s="55"/>
      <c r="B72" s="98" t="s">
        <v>186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  <c r="Q72" s="96"/>
      <c r="R72" s="96"/>
      <c r="S72" s="96"/>
      <c r="T72" s="96"/>
      <c r="U72" s="56"/>
      <c r="V72" s="57">
        <f t="shared" ref="V72:AC72" si="4">V68+V56+V24</f>
        <v>2421.5</v>
      </c>
      <c r="W72" s="57">
        <f t="shared" si="4"/>
        <v>1287.9000000000001</v>
      </c>
      <c r="X72" s="57">
        <f t="shared" si="4"/>
        <v>2565.0299999999997</v>
      </c>
      <c r="Y72" s="57">
        <f t="shared" si="4"/>
        <v>3631.3</v>
      </c>
      <c r="Z72" s="57">
        <f t="shared" si="4"/>
        <v>2972.9300000000003</v>
      </c>
      <c r="AA72" s="57">
        <f t="shared" si="4"/>
        <v>0</v>
      </c>
      <c r="AB72" s="57">
        <f t="shared" si="4"/>
        <v>2973.9300000000003</v>
      </c>
      <c r="AC72" s="57">
        <f t="shared" si="4"/>
        <v>0</v>
      </c>
      <c r="AD72" s="57">
        <f>AD68+AD56+AD24</f>
        <v>3009.4300000000003</v>
      </c>
      <c r="AE72" s="57">
        <f>AE68+AE56+AE24</f>
        <v>0</v>
      </c>
      <c r="AF72" s="57">
        <f>AF68+AF56+AF24</f>
        <v>2985.9300000000003</v>
      </c>
      <c r="AG72" s="57">
        <f>AG68+AG56+AG24</f>
        <v>0</v>
      </c>
      <c r="AH72" s="88"/>
      <c r="AI72" s="88"/>
    </row>
    <row r="73" spans="1:35" s="67" customFormat="1" ht="14.45" customHeight="1" x14ac:dyDescent="0.25">
      <c r="A73" s="64"/>
      <c r="C73" s="52"/>
      <c r="D73" s="65"/>
      <c r="E73" s="52"/>
      <c r="F73" s="52"/>
      <c r="G73" s="52"/>
      <c r="H73" s="52"/>
      <c r="I73" s="68"/>
      <c r="J73" s="52"/>
      <c r="K73" s="52"/>
      <c r="L73" s="69"/>
      <c r="M73" s="69"/>
      <c r="N73" s="69"/>
      <c r="O73" s="68"/>
      <c r="P73" s="52"/>
      <c r="Q73" s="52"/>
      <c r="R73" s="69"/>
      <c r="S73" s="52"/>
      <c r="T73" s="69"/>
      <c r="U73" s="49"/>
      <c r="V73" s="61"/>
      <c r="W73" s="61"/>
      <c r="X73" s="61"/>
      <c r="Y73" s="61"/>
      <c r="Z73" s="70"/>
      <c r="AA73" s="70"/>
      <c r="AB73" s="70"/>
      <c r="AC73" s="70"/>
      <c r="AD73" s="61"/>
      <c r="AE73" s="61"/>
      <c r="AF73" s="61"/>
      <c r="AG73" s="61"/>
      <c r="AH73" s="83"/>
      <c r="AI73" s="49"/>
    </row>
    <row r="74" spans="1:35" s="74" customFormat="1" ht="46.9" customHeight="1" x14ac:dyDescent="0.25">
      <c r="A74" s="71"/>
      <c r="B74" s="95" t="s">
        <v>196</v>
      </c>
      <c r="C74" s="72"/>
      <c r="D74" s="72"/>
      <c r="E74" s="72"/>
      <c r="F74" s="60"/>
      <c r="G74" s="60"/>
      <c r="H74" s="60"/>
      <c r="I74" s="60"/>
      <c r="J74" s="60"/>
      <c r="K74" s="60"/>
      <c r="L74" s="69"/>
      <c r="M74" s="69"/>
      <c r="N74" s="69"/>
      <c r="O74" s="60"/>
      <c r="P74" s="60"/>
      <c r="Q74" s="60"/>
      <c r="R74" s="69"/>
      <c r="S74" s="60"/>
      <c r="T74" s="69"/>
      <c r="U74" s="62"/>
      <c r="V74" s="62"/>
      <c r="W74" s="62"/>
      <c r="X74" s="62"/>
      <c r="Y74" s="62"/>
      <c r="Z74" s="73"/>
      <c r="AA74" s="73"/>
      <c r="AB74" s="73"/>
      <c r="AC74" s="73"/>
      <c r="AD74" s="62"/>
      <c r="AE74" s="62"/>
      <c r="AF74" s="62"/>
      <c r="AG74" s="62"/>
      <c r="AH74" s="85"/>
      <c r="AI74" s="62"/>
    </row>
    <row r="75" spans="1:35" s="76" customFormat="1" ht="49.15" customHeight="1" x14ac:dyDescent="0.25">
      <c r="A75" s="64"/>
      <c r="B75" s="104" t="s">
        <v>182</v>
      </c>
      <c r="C75" s="104"/>
      <c r="D75" s="104"/>
      <c r="E75" s="104"/>
      <c r="F75" s="104"/>
      <c r="G75" s="104"/>
      <c r="H75" s="104"/>
      <c r="I75" s="104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63"/>
      <c r="V75" s="63"/>
      <c r="W75" s="63"/>
      <c r="X75" s="63"/>
      <c r="Y75" s="63"/>
      <c r="Z75" s="75"/>
      <c r="AA75" s="75"/>
      <c r="AB75" s="75"/>
      <c r="AC75" s="75"/>
      <c r="AD75" s="63"/>
      <c r="AE75" s="63"/>
      <c r="AF75" s="63"/>
      <c r="AG75" s="63"/>
      <c r="AH75" s="86"/>
      <c r="AI75" s="63"/>
    </row>
    <row r="76" spans="1:35" s="76" customFormat="1" ht="49.15" customHeight="1" x14ac:dyDescent="0.25">
      <c r="A76" s="64"/>
      <c r="B76" s="80" t="s">
        <v>194</v>
      </c>
      <c r="C76" s="80"/>
      <c r="D76" s="80"/>
      <c r="E76" s="80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63"/>
      <c r="V76" s="63"/>
      <c r="W76" s="63"/>
      <c r="X76" s="63"/>
      <c r="Y76" s="63"/>
      <c r="Z76" s="75"/>
      <c r="AA76" s="75"/>
      <c r="AB76" s="75"/>
      <c r="AC76" s="75"/>
      <c r="AD76" s="63"/>
      <c r="AE76" s="63"/>
      <c r="AF76" s="63"/>
      <c r="AG76" s="63"/>
      <c r="AH76" s="86"/>
      <c r="AI76" s="63"/>
    </row>
    <row r="77" spans="1:35" s="76" customFormat="1" ht="49.15" customHeight="1" x14ac:dyDescent="0.25">
      <c r="A77" s="64"/>
      <c r="B77" s="95" t="s">
        <v>197</v>
      </c>
      <c r="C77" s="95"/>
      <c r="D77" s="95"/>
      <c r="E77" s="95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63"/>
      <c r="V77" s="63"/>
      <c r="W77" s="63"/>
      <c r="X77" s="63"/>
      <c r="Y77" s="63"/>
      <c r="Z77" s="75"/>
      <c r="AA77" s="75"/>
      <c r="AB77" s="75"/>
      <c r="AC77" s="75"/>
      <c r="AD77" s="63"/>
      <c r="AE77" s="63"/>
      <c r="AF77" s="63"/>
      <c r="AG77" s="63"/>
      <c r="AH77" s="86"/>
      <c r="AI77" s="63"/>
    </row>
    <row r="78" spans="1:35" s="76" customFormat="1" ht="49.15" customHeight="1" x14ac:dyDescent="0.25">
      <c r="A78" s="64"/>
      <c r="B78" s="95"/>
      <c r="C78" s="95"/>
      <c r="D78" s="95"/>
      <c r="E78" s="95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63"/>
      <c r="V78" s="63"/>
      <c r="W78" s="63"/>
      <c r="X78" s="63"/>
      <c r="Y78" s="63"/>
      <c r="Z78" s="75"/>
      <c r="AA78" s="75"/>
      <c r="AB78" s="75"/>
      <c r="AC78" s="75"/>
      <c r="AD78" s="63"/>
      <c r="AE78" s="63"/>
      <c r="AF78" s="63"/>
      <c r="AG78" s="63"/>
      <c r="AH78" s="86"/>
      <c r="AI78" s="63"/>
    </row>
    <row r="79" spans="1:35" s="67" customFormat="1" ht="25.15" customHeight="1" x14ac:dyDescent="0.25">
      <c r="A79" s="77"/>
      <c r="B79" s="74"/>
      <c r="C79" s="52"/>
      <c r="D79" s="65"/>
      <c r="E79" s="52"/>
      <c r="F79" s="52"/>
      <c r="G79" s="52"/>
      <c r="H79" s="52"/>
      <c r="I79" s="52"/>
      <c r="J79" s="52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X79" s="54"/>
      <c r="Y79" s="54"/>
      <c r="Z79" s="78"/>
      <c r="AA79" s="78"/>
      <c r="AB79" s="78"/>
      <c r="AC79" s="78"/>
      <c r="AH79" s="83"/>
      <c r="AI79" s="49"/>
    </row>
    <row r="80" spans="1:35" s="67" customFormat="1" x14ac:dyDescent="0.25">
      <c r="A80" s="64"/>
      <c r="C80" s="52"/>
      <c r="D80" s="65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49"/>
      <c r="V80" s="49"/>
      <c r="W80" s="49"/>
      <c r="X80" s="53"/>
      <c r="Y80" s="53"/>
      <c r="Z80" s="66"/>
      <c r="AA80" s="66"/>
      <c r="AB80" s="66"/>
      <c r="AC80" s="66"/>
      <c r="AD80" s="49"/>
      <c r="AE80" s="49"/>
      <c r="AF80" s="49"/>
      <c r="AG80" s="49"/>
      <c r="AH80" s="83"/>
      <c r="AI80" s="49"/>
    </row>
  </sheetData>
  <mergeCells count="33">
    <mergeCell ref="B75:I75"/>
    <mergeCell ref="A31:A32"/>
    <mergeCell ref="B31:B32"/>
    <mergeCell ref="B56:P56"/>
    <mergeCell ref="B68:P68"/>
    <mergeCell ref="B71:P71"/>
    <mergeCell ref="B72:P72"/>
    <mergeCell ref="B24:P24"/>
    <mergeCell ref="AI5:AI7"/>
    <mergeCell ref="E6:F6"/>
    <mergeCell ref="G6:H6"/>
    <mergeCell ref="I6:J6"/>
    <mergeCell ref="K6:L6"/>
    <mergeCell ref="M6:N6"/>
    <mergeCell ref="O6:P6"/>
    <mergeCell ref="Q6:R6"/>
    <mergeCell ref="S6:T6"/>
    <mergeCell ref="V6:W6"/>
    <mergeCell ref="X6:Y6"/>
    <mergeCell ref="Z6:AA6"/>
    <mergeCell ref="AB6:AC6"/>
    <mergeCell ref="AD6:AE6"/>
    <mergeCell ref="AF6:AG6"/>
    <mergeCell ref="A2:AH2"/>
    <mergeCell ref="A3:AH3"/>
    <mergeCell ref="A5:A7"/>
    <mergeCell ref="B5:B7"/>
    <mergeCell ref="C5:C7"/>
    <mergeCell ref="D5:D7"/>
    <mergeCell ref="E5:P5"/>
    <mergeCell ref="U5:U7"/>
    <mergeCell ref="V5:AG5"/>
    <mergeCell ref="AH5:AH7"/>
  </mergeCells>
  <pageMargins left="0.51181102362204722" right="0" top="0.15748031496062992" bottom="0.15748031496062992" header="0.31496062992125984" footer="0.31496062992125984"/>
  <pageSetup paperSize="9" scale="45" fitToHeight="30" orientation="landscape" horizontalDpi="4294967295" verticalDpi="4294967295" r:id="rId1"/>
  <headerFooter>
    <oddHeader>&amp;L&amp;P</oddHeader>
  </headerFooter>
  <rowBreaks count="1" manualBreakCount="1">
    <brk id="23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01.07.2024 </vt:lpstr>
      <vt:lpstr>'на 01.07.2024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2017-06-26T06:54:11Z</cp:lastPrinted>
  <dcterms:created xsi:type="dcterms:W3CDTF">2006-09-16T00:00:00Z</dcterms:created>
  <dcterms:modified xsi:type="dcterms:W3CDTF">2024-07-05T06:43:16Z</dcterms:modified>
</cp:coreProperties>
</file>